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5535" windowHeight="2010"/>
  </bookViews>
  <sheets>
    <sheet name="Horticulture" sheetId="3" r:id="rId1"/>
    <sheet name="MR" sheetId="4" r:id="rId2"/>
  </sheets>
  <calcPr calcId="124519"/>
</workbook>
</file>

<file path=xl/calcChain.xml><?xml version="1.0" encoding="utf-8"?>
<calcChain xmlns="http://schemas.openxmlformats.org/spreadsheetml/2006/main">
  <c r="P93" i="3"/>
  <c r="D93"/>
  <c r="E93"/>
  <c r="F93"/>
  <c r="H93"/>
  <c r="I93"/>
  <c r="J93"/>
  <c r="K93"/>
  <c r="L93"/>
  <c r="M93"/>
  <c r="N93"/>
  <c r="O93"/>
  <c r="D11" i="4"/>
  <c r="F11"/>
  <c r="G11"/>
  <c r="E11"/>
  <c r="D151" i="3"/>
  <c r="E151"/>
  <c r="F151"/>
  <c r="H151"/>
  <c r="I151"/>
  <c r="J151"/>
  <c r="K151"/>
  <c r="L151"/>
  <c r="M151"/>
  <c r="N151"/>
  <c r="O151"/>
  <c r="P151"/>
  <c r="C151"/>
  <c r="P113"/>
  <c r="D124"/>
  <c r="E124"/>
  <c r="F124"/>
  <c r="H124"/>
  <c r="I124"/>
  <c r="J124"/>
  <c r="K124"/>
  <c r="L124"/>
  <c r="M124"/>
  <c r="N124"/>
  <c r="O124"/>
  <c r="P124"/>
  <c r="C124"/>
  <c r="C113"/>
  <c r="E113"/>
  <c r="F113"/>
  <c r="H113"/>
  <c r="I113"/>
  <c r="J113"/>
  <c r="K113"/>
  <c r="L113"/>
  <c r="M113"/>
  <c r="N113"/>
  <c r="O113"/>
  <c r="D113"/>
  <c r="C93"/>
  <c r="D35"/>
  <c r="E35"/>
  <c r="F35"/>
  <c r="H35"/>
  <c r="I35"/>
  <c r="J35"/>
  <c r="K35"/>
  <c r="L35"/>
  <c r="M35"/>
  <c r="N35"/>
  <c r="O35"/>
  <c r="P35"/>
  <c r="C35"/>
  <c r="P152" l="1"/>
  <c r="O152"/>
  <c r="M152"/>
  <c r="K152"/>
  <c r="I152"/>
  <c r="F152"/>
  <c r="D152"/>
  <c r="C152"/>
  <c r="N152"/>
  <c r="L152"/>
  <c r="J152"/>
  <c r="H152"/>
  <c r="E152"/>
</calcChain>
</file>

<file path=xl/sharedStrings.xml><?xml version="1.0" encoding="utf-8"?>
<sst xmlns="http://schemas.openxmlformats.org/spreadsheetml/2006/main" count="316" uniqueCount="95">
  <si>
    <t>PB + Grade Pay</t>
  </si>
  <si>
    <t>TOTAL</t>
  </si>
  <si>
    <t>-</t>
  </si>
  <si>
    <t>Sl. No.</t>
  </si>
  <si>
    <t>Name of Post</t>
  </si>
  <si>
    <t>Remarks</t>
  </si>
  <si>
    <t>Classification of posts</t>
  </si>
  <si>
    <t>Director</t>
  </si>
  <si>
    <t>Joint Director</t>
  </si>
  <si>
    <t>Deputy Director</t>
  </si>
  <si>
    <t>Divisional Horticulture Officer</t>
  </si>
  <si>
    <t>Horticulture Development Officer</t>
  </si>
  <si>
    <t>Asst. Divisional Horticulture Officer</t>
  </si>
  <si>
    <t>Sub-Divisional Horticulture Officer</t>
  </si>
  <si>
    <t>Asst. Engineer</t>
  </si>
  <si>
    <t>Horticulture Extension Officer</t>
  </si>
  <si>
    <t>Asst. Horticulture Extension Officer</t>
  </si>
  <si>
    <t>15600 - 39100 + 7600</t>
  </si>
  <si>
    <t>15600 - 39100 + 6600</t>
  </si>
  <si>
    <t>-do-</t>
  </si>
  <si>
    <t>15600 - 39100 + 6100</t>
  </si>
  <si>
    <t>15600 - 39100 + 5400</t>
  </si>
  <si>
    <t>Junior Engineer</t>
  </si>
  <si>
    <t>Draftman</t>
  </si>
  <si>
    <t>Assistant</t>
  </si>
  <si>
    <t>U.D.C</t>
  </si>
  <si>
    <t>Tractor Operator</t>
  </si>
  <si>
    <t>Power Tiller Operator</t>
  </si>
  <si>
    <t>9300 - 34800 + 4400</t>
  </si>
  <si>
    <t>9300 - 34800 + 4200</t>
  </si>
  <si>
    <t>5200 - 20200 + 2400</t>
  </si>
  <si>
    <t>Bulldozer Operator</t>
  </si>
  <si>
    <t>Driver</t>
  </si>
  <si>
    <t>5200 - 20200 + 1900</t>
  </si>
  <si>
    <t>L.D.C</t>
  </si>
  <si>
    <t>Tracer</t>
  </si>
  <si>
    <t>Lab. Assistant</t>
  </si>
  <si>
    <t>Asst. Tractor Operator</t>
  </si>
  <si>
    <t>Asst. Dozer Operator</t>
  </si>
  <si>
    <t>Duftry</t>
  </si>
  <si>
    <t>Peon</t>
  </si>
  <si>
    <t>5200 - 20200 + 1800</t>
  </si>
  <si>
    <t>IS - 4440 - 7440 + 1650</t>
  </si>
  <si>
    <t>Sl.
No.</t>
  </si>
  <si>
    <t>A</t>
  </si>
  <si>
    <t>B</t>
  </si>
  <si>
    <t>C</t>
  </si>
  <si>
    <t>D</t>
  </si>
  <si>
    <t>No. of sanctioned posts</t>
  </si>
  <si>
    <t>No. of posts filled up</t>
  </si>
  <si>
    <t>No. of vacant posts</t>
  </si>
  <si>
    <t>Major Head :</t>
  </si>
  <si>
    <t>2401 - Crop Husbandry</t>
  </si>
  <si>
    <t>Sub-Major Head :</t>
  </si>
  <si>
    <t>Minor Head :</t>
  </si>
  <si>
    <t>Sub - Head :</t>
  </si>
  <si>
    <t xml:space="preserve">   '00 -</t>
  </si>
  <si>
    <t xml:space="preserve">  119 - Hort. &amp; Veg. Crops.</t>
  </si>
  <si>
    <t xml:space="preserve">    01 - Direction (NP)</t>
  </si>
  <si>
    <t>Steno - II</t>
  </si>
  <si>
    <t>9300 - 34800 + 4800</t>
  </si>
  <si>
    <t>9300 - 34800 + 4600</t>
  </si>
  <si>
    <t>5200 - 20200 + 4400</t>
  </si>
  <si>
    <t>5200 - 20200 + 4200</t>
  </si>
  <si>
    <t>5200 - 20200 + 2800</t>
  </si>
  <si>
    <t>5200 - 20200 + 2000</t>
  </si>
  <si>
    <t>IS 4440 - 7440 + 1650</t>
  </si>
  <si>
    <t xml:space="preserve">    02 - Administration (NP)</t>
  </si>
  <si>
    <t>Superintentdent</t>
  </si>
  <si>
    <t xml:space="preserve">    03 - Horti. Farm (NP)</t>
  </si>
  <si>
    <t xml:space="preserve">    01 - Direction (P)</t>
  </si>
  <si>
    <t>37400 - 6700 + 8700</t>
  </si>
  <si>
    <t xml:space="preserve">    02 - Administration (P)</t>
  </si>
  <si>
    <t/>
  </si>
  <si>
    <t>Semi-Skilled</t>
  </si>
  <si>
    <t>L.D.C/Electrician/Driver</t>
  </si>
  <si>
    <t>Mali/Handyman</t>
  </si>
  <si>
    <t>143/ per day</t>
  </si>
  <si>
    <t>115/ per day</t>
  </si>
  <si>
    <t>103/ per day</t>
  </si>
  <si>
    <t>Steno - III</t>
  </si>
  <si>
    <t xml:space="preserve"> </t>
  </si>
  <si>
    <r>
      <t xml:space="preserve">Hort. Demonstrator </t>
    </r>
    <r>
      <rPr>
        <i/>
        <sz val="11"/>
        <color theme="1"/>
        <rFont val="Times New Roman"/>
        <family val="1"/>
      </rPr>
      <t>(Trained)</t>
    </r>
  </si>
  <si>
    <r>
      <t xml:space="preserve">Horti. Demonstrator </t>
    </r>
    <r>
      <rPr>
        <i/>
        <sz val="11"/>
        <color theme="1"/>
        <rFont val="Times New Roman"/>
        <family val="1"/>
      </rPr>
      <t>(Un-trained)</t>
    </r>
  </si>
  <si>
    <r>
      <t xml:space="preserve">Horti. Demonstrator </t>
    </r>
    <r>
      <rPr>
        <i/>
        <sz val="11"/>
        <color theme="1"/>
        <rFont val="Times New Roman"/>
        <family val="1"/>
      </rPr>
      <t>(Trained)</t>
    </r>
  </si>
  <si>
    <t>DEMAND NO. 32 - HORTICULTURE</t>
  </si>
  <si>
    <t>BE 2013-14</t>
  </si>
  <si>
    <r>
      <rPr>
        <b/>
        <sz val="11"/>
        <color indexed="8"/>
        <rFont val="Rupee Foradian"/>
        <family val="2"/>
      </rPr>
      <t>`</t>
    </r>
    <r>
      <rPr>
        <b/>
        <sz val="11"/>
        <color indexed="8"/>
        <rFont val="Times New Roman"/>
        <family val="1"/>
      </rPr>
      <t xml:space="preserve"> in lakh</t>
    </r>
  </si>
  <si>
    <t>Total of Demand No. 32</t>
  </si>
  <si>
    <t>Peon/Chowkider/Lab. Attendant/EPABX Pperator</t>
  </si>
  <si>
    <t>Skilled-I</t>
  </si>
  <si>
    <t>Skilled-II</t>
  </si>
  <si>
    <t>Unskilled</t>
  </si>
  <si>
    <t>DEMAND NO. 32 - HORTICULTURE (MUSTER ROLL)</t>
  </si>
  <si>
    <t>Total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</si>
</sst>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indexed="8"/>
      <name val="Rupee Foradian"/>
      <family val="2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9"/>
  <sheetViews>
    <sheetView tabSelected="1" topLeftCell="A127" workbookViewId="0">
      <selection activeCell="G145" sqref="G145"/>
    </sheetView>
  </sheetViews>
  <sheetFormatPr defaultRowHeight="15"/>
  <cols>
    <col min="1" max="1" width="5.7109375" style="1" customWidth="1"/>
    <col min="2" max="2" width="31.28515625" style="11" customWidth="1"/>
    <col min="3" max="6" width="6.7109375" style="1" customWidth="1"/>
    <col min="7" max="7" width="23.85546875" style="1" customWidth="1"/>
    <col min="8" max="15" width="6.7109375" style="1" customWidth="1"/>
    <col min="16" max="16" width="8.7109375" style="1" customWidth="1"/>
    <col min="17" max="16384" width="9.140625" style="1"/>
  </cols>
  <sheetData>
    <row r="1" spans="1:16">
      <c r="A1" s="32">
        <v>314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>
      <c r="A3" s="35" t="s">
        <v>85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4" customFormat="1" ht="17.100000000000001" customHeight="1">
      <c r="A5" s="3" t="s">
        <v>51</v>
      </c>
      <c r="B5" s="3"/>
      <c r="C5" s="3" t="s">
        <v>52</v>
      </c>
    </row>
    <row r="6" spans="1:16" s="4" customFormat="1" ht="17.100000000000001" customHeight="1">
      <c r="A6" s="3" t="s">
        <v>53</v>
      </c>
      <c r="B6" s="3"/>
      <c r="C6" s="3" t="s">
        <v>56</v>
      </c>
    </row>
    <row r="7" spans="1:16" s="4" customFormat="1" ht="17.100000000000001" customHeight="1">
      <c r="A7" s="3" t="s">
        <v>54</v>
      </c>
      <c r="B7" s="3"/>
      <c r="C7" s="3" t="s">
        <v>57</v>
      </c>
      <c r="G7" s="4" t="s">
        <v>81</v>
      </c>
      <c r="K7" s="4" t="s">
        <v>81</v>
      </c>
    </row>
    <row r="8" spans="1:16" s="4" customFormat="1" ht="17.100000000000001" customHeight="1">
      <c r="A8" s="3" t="s">
        <v>55</v>
      </c>
      <c r="B8" s="3"/>
      <c r="C8" s="3" t="s">
        <v>58</v>
      </c>
    </row>
    <row r="9" spans="1:16">
      <c r="P9" s="17" t="s">
        <v>87</v>
      </c>
    </row>
    <row r="10" spans="1:16" s="4" customFormat="1" ht="16.5" customHeight="1">
      <c r="A10" s="34" t="s">
        <v>43</v>
      </c>
      <c r="B10" s="33" t="s">
        <v>4</v>
      </c>
      <c r="C10" s="33" t="s">
        <v>48</v>
      </c>
      <c r="D10" s="33"/>
      <c r="E10" s="33"/>
      <c r="F10" s="33"/>
      <c r="G10" s="33" t="s">
        <v>0</v>
      </c>
      <c r="H10" s="33" t="s">
        <v>49</v>
      </c>
      <c r="I10" s="33"/>
      <c r="J10" s="33"/>
      <c r="K10" s="33"/>
      <c r="L10" s="33" t="s">
        <v>50</v>
      </c>
      <c r="M10" s="33"/>
      <c r="N10" s="33"/>
      <c r="O10" s="33"/>
      <c r="P10" s="34" t="s">
        <v>86</v>
      </c>
    </row>
    <row r="11" spans="1:16" s="4" customFormat="1" ht="14.25">
      <c r="A11" s="34"/>
      <c r="B11" s="33"/>
      <c r="C11" s="5" t="s">
        <v>44</v>
      </c>
      <c r="D11" s="5" t="s">
        <v>45</v>
      </c>
      <c r="E11" s="5" t="s">
        <v>46</v>
      </c>
      <c r="F11" s="5" t="s">
        <v>47</v>
      </c>
      <c r="G11" s="33"/>
      <c r="H11" s="5" t="s">
        <v>44</v>
      </c>
      <c r="I11" s="5" t="s">
        <v>45</v>
      </c>
      <c r="J11" s="5" t="s">
        <v>46</v>
      </c>
      <c r="K11" s="5" t="s">
        <v>47</v>
      </c>
      <c r="L11" s="5" t="s">
        <v>44</v>
      </c>
      <c r="M11" s="5" t="s">
        <v>45</v>
      </c>
      <c r="N11" s="5" t="s">
        <v>46</v>
      </c>
      <c r="O11" s="5" t="s">
        <v>47</v>
      </c>
      <c r="P11" s="34"/>
    </row>
    <row r="12" spans="1:16" s="7" customFormat="1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  <c r="N12" s="6">
        <v>14</v>
      </c>
      <c r="O12" s="6">
        <v>15</v>
      </c>
      <c r="P12" s="6">
        <v>16</v>
      </c>
    </row>
    <row r="13" spans="1:16" ht="15" customHeight="1">
      <c r="A13" s="8">
        <v>1</v>
      </c>
      <c r="B13" s="13" t="s">
        <v>8</v>
      </c>
      <c r="C13" s="8">
        <v>2</v>
      </c>
      <c r="D13" s="8"/>
      <c r="E13" s="8"/>
      <c r="F13" s="8"/>
      <c r="G13" s="8" t="s">
        <v>17</v>
      </c>
      <c r="H13" s="8">
        <v>2</v>
      </c>
      <c r="I13" s="8"/>
      <c r="J13" s="8"/>
      <c r="K13" s="8"/>
      <c r="L13" s="8"/>
      <c r="M13" s="8"/>
      <c r="N13" s="8"/>
      <c r="O13" s="8"/>
      <c r="P13" s="36">
        <v>300</v>
      </c>
    </row>
    <row r="14" spans="1:16" ht="15" customHeight="1">
      <c r="A14" s="8">
        <v>2</v>
      </c>
      <c r="B14" s="13" t="s">
        <v>9</v>
      </c>
      <c r="C14" s="8">
        <v>4</v>
      </c>
      <c r="D14" s="8"/>
      <c r="E14" s="8"/>
      <c r="F14" s="8"/>
      <c r="G14" s="8" t="s">
        <v>18</v>
      </c>
      <c r="H14" s="8">
        <v>4</v>
      </c>
      <c r="I14" s="8"/>
      <c r="J14" s="8"/>
      <c r="K14" s="8"/>
      <c r="L14" s="8"/>
      <c r="M14" s="8"/>
      <c r="N14" s="8"/>
      <c r="O14" s="8"/>
      <c r="P14" s="37"/>
    </row>
    <row r="15" spans="1:16" ht="15" customHeight="1">
      <c r="A15" s="8">
        <v>3</v>
      </c>
      <c r="B15" s="13" t="s">
        <v>11</v>
      </c>
      <c r="C15" s="8">
        <v>1</v>
      </c>
      <c r="D15" s="8"/>
      <c r="E15" s="8"/>
      <c r="F15" s="8"/>
      <c r="G15" s="8" t="s">
        <v>20</v>
      </c>
      <c r="H15" s="8">
        <v>1</v>
      </c>
      <c r="I15" s="8"/>
      <c r="J15" s="8"/>
      <c r="K15" s="8"/>
      <c r="L15" s="8"/>
      <c r="M15" s="8"/>
      <c r="N15" s="8"/>
      <c r="O15" s="8"/>
      <c r="P15" s="37"/>
    </row>
    <row r="16" spans="1:16" ht="15" customHeight="1">
      <c r="A16" s="8">
        <v>4</v>
      </c>
      <c r="B16" s="13" t="s">
        <v>15</v>
      </c>
      <c r="C16" s="8">
        <v>5</v>
      </c>
      <c r="D16" s="8"/>
      <c r="E16" s="8"/>
      <c r="F16" s="8"/>
      <c r="G16" s="8" t="s">
        <v>21</v>
      </c>
      <c r="H16" s="8">
        <v>5</v>
      </c>
      <c r="I16" s="8"/>
      <c r="J16" s="8"/>
      <c r="K16" s="8"/>
      <c r="L16" s="8"/>
      <c r="M16" s="8"/>
      <c r="N16" s="8"/>
      <c r="O16" s="8"/>
      <c r="P16" s="37"/>
    </row>
    <row r="17" spans="1:16" ht="15" customHeight="1">
      <c r="A17" s="8">
        <v>5</v>
      </c>
      <c r="B17" s="13" t="s">
        <v>22</v>
      </c>
      <c r="C17" s="8"/>
      <c r="D17" s="8">
        <v>1</v>
      </c>
      <c r="E17" s="8"/>
      <c r="F17" s="8"/>
      <c r="G17" s="8" t="s">
        <v>60</v>
      </c>
      <c r="H17" s="8"/>
      <c r="I17" s="8">
        <v>1</v>
      </c>
      <c r="J17" s="8"/>
      <c r="K17" s="8"/>
      <c r="L17" s="8"/>
      <c r="M17" s="8"/>
      <c r="N17" s="8"/>
      <c r="O17" s="8"/>
      <c r="P17" s="37"/>
    </row>
    <row r="18" spans="1:16" ht="15" customHeight="1">
      <c r="A18" s="8">
        <v>6</v>
      </c>
      <c r="B18" s="13" t="s">
        <v>16</v>
      </c>
      <c r="C18" s="8"/>
      <c r="D18" s="8">
        <v>3</v>
      </c>
      <c r="E18" s="8"/>
      <c r="F18" s="8"/>
      <c r="G18" s="8" t="s">
        <v>28</v>
      </c>
      <c r="H18" s="8"/>
      <c r="I18" s="8">
        <v>3</v>
      </c>
      <c r="J18" s="8"/>
      <c r="K18" s="8"/>
      <c r="L18" s="8"/>
      <c r="M18" s="8"/>
      <c r="N18" s="8"/>
      <c r="O18" s="8"/>
      <c r="P18" s="37"/>
    </row>
    <row r="19" spans="1:16" ht="15" customHeight="1">
      <c r="A19" s="8">
        <v>7</v>
      </c>
      <c r="B19" s="13" t="s">
        <v>24</v>
      </c>
      <c r="C19" s="8"/>
      <c r="D19" s="8">
        <v>4</v>
      </c>
      <c r="E19" s="8"/>
      <c r="F19" s="8"/>
      <c r="G19" s="8" t="s">
        <v>61</v>
      </c>
      <c r="H19" s="8"/>
      <c r="I19" s="8">
        <v>4</v>
      </c>
      <c r="J19" s="8"/>
      <c r="K19" s="8"/>
      <c r="L19" s="8"/>
      <c r="M19" s="8"/>
      <c r="N19" s="8"/>
      <c r="O19" s="8"/>
      <c r="P19" s="37"/>
    </row>
    <row r="20" spans="1:16" ht="15" customHeight="1">
      <c r="A20" s="8">
        <v>8</v>
      </c>
      <c r="B20" s="13" t="s">
        <v>24</v>
      </c>
      <c r="C20" s="8"/>
      <c r="D20" s="8">
        <v>2</v>
      </c>
      <c r="E20" s="8"/>
      <c r="F20" s="8"/>
      <c r="G20" s="8" t="s">
        <v>28</v>
      </c>
      <c r="H20" s="8"/>
      <c r="I20" s="8">
        <v>2</v>
      </c>
      <c r="J20" s="8"/>
      <c r="K20" s="8"/>
      <c r="L20" s="8"/>
      <c r="M20" s="8"/>
      <c r="N20" s="8"/>
      <c r="O20" s="8"/>
      <c r="P20" s="37"/>
    </row>
    <row r="21" spans="1:16" ht="15" customHeight="1">
      <c r="A21" s="8">
        <v>9</v>
      </c>
      <c r="B21" s="13" t="s">
        <v>59</v>
      </c>
      <c r="C21" s="8"/>
      <c r="D21" s="8">
        <v>1</v>
      </c>
      <c r="E21" s="8"/>
      <c r="F21" s="8"/>
      <c r="G21" s="8" t="s">
        <v>61</v>
      </c>
      <c r="H21" s="8"/>
      <c r="I21" s="8">
        <v>1</v>
      </c>
      <c r="J21" s="8"/>
      <c r="K21" s="8"/>
      <c r="L21" s="8"/>
      <c r="M21" s="8"/>
      <c r="N21" s="8"/>
      <c r="O21" s="8"/>
      <c r="P21" s="37"/>
    </row>
    <row r="22" spans="1:16" ht="15" customHeight="1">
      <c r="A22" s="8">
        <v>10</v>
      </c>
      <c r="B22" s="13" t="s">
        <v>80</v>
      </c>
      <c r="C22" s="8"/>
      <c r="D22" s="8">
        <v>1</v>
      </c>
      <c r="E22" s="8"/>
      <c r="F22" s="8"/>
      <c r="G22" s="8" t="s">
        <v>29</v>
      </c>
      <c r="H22" s="8"/>
      <c r="I22" s="8"/>
      <c r="J22" s="8"/>
      <c r="K22" s="8"/>
      <c r="L22" s="8"/>
      <c r="M22" s="8">
        <v>1</v>
      </c>
      <c r="N22" s="8"/>
      <c r="O22" s="8"/>
      <c r="P22" s="37"/>
    </row>
    <row r="23" spans="1:16" ht="15" customHeight="1">
      <c r="A23" s="8">
        <v>11</v>
      </c>
      <c r="B23" s="13" t="s">
        <v>25</v>
      </c>
      <c r="C23" s="8"/>
      <c r="D23" s="8">
        <v>1</v>
      </c>
      <c r="E23" s="8"/>
      <c r="F23" s="8"/>
      <c r="G23" s="8" t="s">
        <v>28</v>
      </c>
      <c r="H23" s="8"/>
      <c r="I23" s="8">
        <v>1</v>
      </c>
      <c r="J23" s="8"/>
      <c r="K23" s="8"/>
      <c r="L23" s="8"/>
      <c r="M23" s="8"/>
      <c r="N23" s="8"/>
      <c r="O23" s="8"/>
      <c r="P23" s="37"/>
    </row>
    <row r="24" spans="1:16" ht="15" customHeight="1">
      <c r="A24" s="8">
        <v>12</v>
      </c>
      <c r="B24" s="13" t="s">
        <v>82</v>
      </c>
      <c r="C24" s="8"/>
      <c r="D24" s="8"/>
      <c r="E24" s="8">
        <v>6</v>
      </c>
      <c r="F24" s="8"/>
      <c r="G24" s="8" t="s">
        <v>62</v>
      </c>
      <c r="H24" s="8"/>
      <c r="I24" s="8"/>
      <c r="J24" s="8">
        <v>6</v>
      </c>
      <c r="K24" s="8"/>
      <c r="L24" s="8"/>
      <c r="M24" s="8"/>
      <c r="N24" s="8"/>
      <c r="O24" s="8"/>
      <c r="P24" s="37"/>
    </row>
    <row r="25" spans="1:16" ht="15" customHeight="1">
      <c r="A25" s="8">
        <v>13</v>
      </c>
      <c r="B25" s="14" t="s">
        <v>19</v>
      </c>
      <c r="C25" s="8"/>
      <c r="D25" s="8"/>
      <c r="E25" s="8">
        <v>8</v>
      </c>
      <c r="F25" s="8"/>
      <c r="G25" s="8" t="s">
        <v>63</v>
      </c>
      <c r="H25" s="8"/>
      <c r="I25" s="8"/>
      <c r="J25" s="8">
        <v>8</v>
      </c>
      <c r="K25" s="8"/>
      <c r="L25" s="8"/>
      <c r="M25" s="8"/>
      <c r="N25" s="8"/>
      <c r="O25" s="8"/>
      <c r="P25" s="37"/>
    </row>
    <row r="26" spans="1:16" ht="15" customHeight="1">
      <c r="A26" s="8">
        <v>14</v>
      </c>
      <c r="B26" s="14" t="s">
        <v>19</v>
      </c>
      <c r="C26" s="8"/>
      <c r="D26" s="8"/>
      <c r="E26" s="8">
        <v>12</v>
      </c>
      <c r="F26" s="8"/>
      <c r="G26" s="8" t="s">
        <v>64</v>
      </c>
      <c r="H26" s="8"/>
      <c r="I26" s="8"/>
      <c r="J26" s="8">
        <v>12</v>
      </c>
      <c r="K26" s="8"/>
      <c r="L26" s="8"/>
      <c r="M26" s="8"/>
      <c r="N26" s="8"/>
      <c r="O26" s="8"/>
      <c r="P26" s="37"/>
    </row>
    <row r="27" spans="1:16" ht="15" customHeight="1">
      <c r="A27" s="8">
        <v>15</v>
      </c>
      <c r="B27" s="13" t="s">
        <v>34</v>
      </c>
      <c r="C27" s="8"/>
      <c r="D27" s="8"/>
      <c r="E27" s="8">
        <v>4</v>
      </c>
      <c r="F27" s="8"/>
      <c r="G27" s="8" t="s">
        <v>63</v>
      </c>
      <c r="H27" s="8"/>
      <c r="I27" s="8"/>
      <c r="J27" s="8">
        <v>4</v>
      </c>
      <c r="K27" s="8"/>
      <c r="L27" s="8"/>
      <c r="M27" s="8"/>
      <c r="N27" s="8"/>
      <c r="O27" s="8"/>
      <c r="P27" s="37"/>
    </row>
    <row r="28" spans="1:16" ht="15" customHeight="1">
      <c r="A28" s="8">
        <v>16</v>
      </c>
      <c r="B28" s="14" t="s">
        <v>19</v>
      </c>
      <c r="C28" s="8"/>
      <c r="D28" s="8"/>
      <c r="E28" s="8">
        <v>1</v>
      </c>
      <c r="F28" s="8"/>
      <c r="G28" s="8" t="s">
        <v>64</v>
      </c>
      <c r="H28" s="8"/>
      <c r="I28" s="8"/>
      <c r="J28" s="8">
        <v>1</v>
      </c>
      <c r="K28" s="8"/>
      <c r="L28" s="8"/>
      <c r="M28" s="8"/>
      <c r="N28" s="8"/>
      <c r="O28" s="8"/>
      <c r="P28" s="37"/>
    </row>
    <row r="29" spans="1:16" ht="15" customHeight="1">
      <c r="A29" s="8">
        <v>17</v>
      </c>
      <c r="B29" s="14" t="s">
        <v>19</v>
      </c>
      <c r="C29" s="8"/>
      <c r="D29" s="8"/>
      <c r="E29" s="8">
        <v>4</v>
      </c>
      <c r="F29" s="8"/>
      <c r="G29" s="8" t="s">
        <v>30</v>
      </c>
      <c r="H29" s="8"/>
      <c r="I29" s="8"/>
      <c r="J29" s="8">
        <v>2</v>
      </c>
      <c r="K29" s="8"/>
      <c r="L29" s="8"/>
      <c r="M29" s="8"/>
      <c r="N29" s="8">
        <v>2</v>
      </c>
      <c r="O29" s="8"/>
      <c r="P29" s="37"/>
    </row>
    <row r="30" spans="1:16" ht="15" customHeight="1">
      <c r="A30" s="8">
        <v>18</v>
      </c>
      <c r="B30" s="13" t="s">
        <v>83</v>
      </c>
      <c r="C30" s="8"/>
      <c r="D30" s="8"/>
      <c r="E30" s="8">
        <v>5</v>
      </c>
      <c r="F30" s="8"/>
      <c r="G30" s="9" t="s">
        <v>19</v>
      </c>
      <c r="H30" s="8"/>
      <c r="I30" s="8"/>
      <c r="J30" s="8"/>
      <c r="K30" s="8"/>
      <c r="L30" s="8"/>
      <c r="M30" s="8"/>
      <c r="N30" s="8">
        <v>5</v>
      </c>
      <c r="O30" s="8"/>
      <c r="P30" s="37"/>
    </row>
    <row r="31" spans="1:16" ht="15" customHeight="1">
      <c r="A31" s="8">
        <v>19</v>
      </c>
      <c r="B31" s="13" t="s">
        <v>36</v>
      </c>
      <c r="C31" s="8"/>
      <c r="D31" s="8"/>
      <c r="E31" s="8">
        <v>1</v>
      </c>
      <c r="F31" s="8"/>
      <c r="G31" s="8" t="s">
        <v>30</v>
      </c>
      <c r="H31" s="8"/>
      <c r="I31" s="8"/>
      <c r="J31" s="8"/>
      <c r="K31" s="8"/>
      <c r="L31" s="8"/>
      <c r="M31" s="8"/>
      <c r="N31" s="8">
        <v>1</v>
      </c>
      <c r="O31" s="8"/>
      <c r="P31" s="37"/>
    </row>
    <row r="32" spans="1:16" ht="15" customHeight="1">
      <c r="A32" s="8">
        <v>20</v>
      </c>
      <c r="B32" s="13" t="s">
        <v>40</v>
      </c>
      <c r="C32" s="8"/>
      <c r="D32" s="8"/>
      <c r="E32" s="8"/>
      <c r="F32" s="8">
        <v>1</v>
      </c>
      <c r="G32" s="8" t="s">
        <v>64</v>
      </c>
      <c r="H32" s="8"/>
      <c r="I32" s="8"/>
      <c r="J32" s="8"/>
      <c r="K32" s="8">
        <v>1</v>
      </c>
      <c r="L32" s="8"/>
      <c r="M32" s="8"/>
      <c r="N32" s="8"/>
      <c r="O32" s="8"/>
      <c r="P32" s="37"/>
    </row>
    <row r="33" spans="1:16" ht="15" customHeight="1">
      <c r="A33" s="8">
        <v>21</v>
      </c>
      <c r="B33" s="14" t="s">
        <v>19</v>
      </c>
      <c r="C33" s="8"/>
      <c r="D33" s="8"/>
      <c r="E33" s="8"/>
      <c r="F33" s="8">
        <v>2</v>
      </c>
      <c r="G33" s="8" t="s">
        <v>65</v>
      </c>
      <c r="H33" s="8"/>
      <c r="I33" s="8"/>
      <c r="J33" s="8"/>
      <c r="K33" s="8">
        <v>2</v>
      </c>
      <c r="L33" s="8"/>
      <c r="M33" s="8"/>
      <c r="N33" s="8"/>
      <c r="O33" s="8"/>
      <c r="P33" s="37"/>
    </row>
    <row r="34" spans="1:16" ht="15" customHeight="1">
      <c r="A34" s="8">
        <v>22</v>
      </c>
      <c r="B34" s="14" t="s">
        <v>19</v>
      </c>
      <c r="C34" s="8"/>
      <c r="D34" s="8"/>
      <c r="E34" s="8"/>
      <c r="F34" s="8">
        <v>3</v>
      </c>
      <c r="G34" s="8" t="s">
        <v>66</v>
      </c>
      <c r="H34" s="8"/>
      <c r="I34" s="8"/>
      <c r="J34" s="8"/>
      <c r="K34" s="8"/>
      <c r="L34" s="8"/>
      <c r="M34" s="8"/>
      <c r="N34" s="8"/>
      <c r="O34" s="8">
        <v>3</v>
      </c>
      <c r="P34" s="38"/>
    </row>
    <row r="35" spans="1:16" s="4" customFormat="1" ht="15" customHeight="1">
      <c r="A35" s="5"/>
      <c r="B35" s="15" t="s">
        <v>94</v>
      </c>
      <c r="C35" s="5">
        <f>SUM(C13:C34)</f>
        <v>12</v>
      </c>
      <c r="D35" s="5">
        <f t="shared" ref="D35:P35" si="0">SUM(D13:D34)</f>
        <v>13</v>
      </c>
      <c r="E35" s="5">
        <f t="shared" si="0"/>
        <v>41</v>
      </c>
      <c r="F35" s="5">
        <f t="shared" si="0"/>
        <v>6</v>
      </c>
      <c r="G35" s="5"/>
      <c r="H35" s="5">
        <f t="shared" si="0"/>
        <v>12</v>
      </c>
      <c r="I35" s="5">
        <f t="shared" si="0"/>
        <v>12</v>
      </c>
      <c r="J35" s="5">
        <f t="shared" si="0"/>
        <v>33</v>
      </c>
      <c r="K35" s="5">
        <f t="shared" si="0"/>
        <v>3</v>
      </c>
      <c r="L35" s="5">
        <f t="shared" si="0"/>
        <v>0</v>
      </c>
      <c r="M35" s="5">
        <f t="shared" si="0"/>
        <v>1</v>
      </c>
      <c r="N35" s="5">
        <f t="shared" si="0"/>
        <v>8</v>
      </c>
      <c r="O35" s="5">
        <f t="shared" si="0"/>
        <v>3</v>
      </c>
      <c r="P35" s="30">
        <f t="shared" si="0"/>
        <v>300</v>
      </c>
    </row>
    <row r="36" spans="1:16" ht="20.100000000000001" customHeight="1"/>
    <row r="37" spans="1:16" ht="15.95" customHeight="1">
      <c r="A37" s="32">
        <v>315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ht="15.95" customHeight="1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95" customHeight="1">
      <c r="A39" s="35" t="s">
        <v>85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ht="15.9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4" customFormat="1" ht="15.95" customHeight="1">
      <c r="A41" s="3" t="s">
        <v>51</v>
      </c>
      <c r="B41" s="3"/>
      <c r="C41" s="3" t="s">
        <v>52</v>
      </c>
    </row>
    <row r="42" spans="1:16" s="4" customFormat="1" ht="15.95" customHeight="1">
      <c r="A42" s="3" t="s">
        <v>53</v>
      </c>
      <c r="B42" s="3"/>
      <c r="C42" s="3" t="s">
        <v>56</v>
      </c>
    </row>
    <row r="43" spans="1:16" s="4" customFormat="1" ht="15.95" customHeight="1">
      <c r="A43" s="3" t="s">
        <v>54</v>
      </c>
      <c r="B43" s="3"/>
      <c r="C43" s="3" t="s">
        <v>57</v>
      </c>
    </row>
    <row r="44" spans="1:16" s="4" customFormat="1" ht="15.95" customHeight="1">
      <c r="A44" s="3" t="s">
        <v>55</v>
      </c>
      <c r="B44" s="3"/>
      <c r="C44" s="3" t="s">
        <v>67</v>
      </c>
    </row>
    <row r="45" spans="1:16" ht="15.95" customHeight="1">
      <c r="P45" s="17" t="s">
        <v>87</v>
      </c>
    </row>
    <row r="46" spans="1:16" s="4" customFormat="1" ht="18.75" customHeight="1">
      <c r="A46" s="34" t="s">
        <v>43</v>
      </c>
      <c r="B46" s="33" t="s">
        <v>4</v>
      </c>
      <c r="C46" s="33" t="s">
        <v>48</v>
      </c>
      <c r="D46" s="33"/>
      <c r="E46" s="33"/>
      <c r="F46" s="33"/>
      <c r="G46" s="33" t="s">
        <v>0</v>
      </c>
      <c r="H46" s="33" t="s">
        <v>49</v>
      </c>
      <c r="I46" s="33"/>
      <c r="J46" s="33"/>
      <c r="K46" s="33"/>
      <c r="L46" s="33" t="s">
        <v>50</v>
      </c>
      <c r="M46" s="33"/>
      <c r="N46" s="33"/>
      <c r="O46" s="33"/>
      <c r="P46" s="34" t="s">
        <v>86</v>
      </c>
    </row>
    <row r="47" spans="1:16" s="4" customFormat="1" ht="14.25">
      <c r="A47" s="34"/>
      <c r="B47" s="33"/>
      <c r="C47" s="5" t="s">
        <v>44</v>
      </c>
      <c r="D47" s="5" t="s">
        <v>45</v>
      </c>
      <c r="E47" s="5" t="s">
        <v>46</v>
      </c>
      <c r="F47" s="5" t="s">
        <v>47</v>
      </c>
      <c r="G47" s="33"/>
      <c r="H47" s="5" t="s">
        <v>44</v>
      </c>
      <c r="I47" s="5" t="s">
        <v>45</v>
      </c>
      <c r="J47" s="5" t="s">
        <v>46</v>
      </c>
      <c r="K47" s="5" t="s">
        <v>47</v>
      </c>
      <c r="L47" s="5" t="s">
        <v>44</v>
      </c>
      <c r="M47" s="5" t="s">
        <v>45</v>
      </c>
      <c r="N47" s="5" t="s">
        <v>46</v>
      </c>
      <c r="O47" s="5" t="s">
        <v>47</v>
      </c>
      <c r="P47" s="34"/>
    </row>
    <row r="48" spans="1:16" s="7" customFormat="1">
      <c r="A48" s="6">
        <v>1</v>
      </c>
      <c r="B48" s="6">
        <v>2</v>
      </c>
      <c r="C48" s="6">
        <v>3</v>
      </c>
      <c r="D48" s="6">
        <v>4</v>
      </c>
      <c r="E48" s="6">
        <v>5</v>
      </c>
      <c r="F48" s="6">
        <v>6</v>
      </c>
      <c r="G48" s="6">
        <v>7</v>
      </c>
      <c r="H48" s="6">
        <v>8</v>
      </c>
      <c r="I48" s="6">
        <v>9</v>
      </c>
      <c r="J48" s="6">
        <v>10</v>
      </c>
      <c r="K48" s="6">
        <v>11</v>
      </c>
      <c r="L48" s="6">
        <v>12</v>
      </c>
      <c r="M48" s="6">
        <v>13</v>
      </c>
      <c r="N48" s="6">
        <v>14</v>
      </c>
      <c r="O48" s="6">
        <v>15</v>
      </c>
      <c r="P48" s="6">
        <v>16</v>
      </c>
    </row>
    <row r="49" spans="1:16" ht="18" customHeight="1">
      <c r="A49" s="8">
        <v>1</v>
      </c>
      <c r="B49" s="13" t="s">
        <v>9</v>
      </c>
      <c r="C49" s="8">
        <v>2</v>
      </c>
      <c r="D49" s="8"/>
      <c r="E49" s="8"/>
      <c r="F49" s="8"/>
      <c r="G49" s="8" t="s">
        <v>18</v>
      </c>
      <c r="H49" s="8">
        <v>2</v>
      </c>
      <c r="I49" s="8"/>
      <c r="J49" s="8"/>
      <c r="K49" s="8"/>
      <c r="L49" s="8"/>
      <c r="M49" s="8"/>
      <c r="N49" s="8"/>
      <c r="O49" s="8"/>
      <c r="P49" s="36">
        <v>1476</v>
      </c>
    </row>
    <row r="50" spans="1:16" ht="18" customHeight="1">
      <c r="A50" s="8">
        <v>2</v>
      </c>
      <c r="B50" s="13" t="s">
        <v>11</v>
      </c>
      <c r="C50" s="8">
        <v>7</v>
      </c>
      <c r="D50" s="8"/>
      <c r="E50" s="8"/>
      <c r="F50" s="8"/>
      <c r="G50" s="8" t="s">
        <v>20</v>
      </c>
      <c r="H50" s="8">
        <v>7</v>
      </c>
      <c r="I50" s="8"/>
      <c r="J50" s="8"/>
      <c r="K50" s="8"/>
      <c r="L50" s="8"/>
      <c r="M50" s="8"/>
      <c r="N50" s="8"/>
      <c r="O50" s="8"/>
      <c r="P50" s="37"/>
    </row>
    <row r="51" spans="1:16" ht="18" customHeight="1">
      <c r="A51" s="8">
        <v>3</v>
      </c>
      <c r="B51" s="13" t="s">
        <v>12</v>
      </c>
      <c r="C51" s="8">
        <v>4</v>
      </c>
      <c r="D51" s="8"/>
      <c r="E51" s="8"/>
      <c r="F51" s="8"/>
      <c r="G51" s="9" t="s">
        <v>19</v>
      </c>
      <c r="H51" s="8">
        <v>4</v>
      </c>
      <c r="I51" s="8"/>
      <c r="J51" s="8"/>
      <c r="K51" s="8"/>
      <c r="L51" s="8"/>
      <c r="M51" s="8"/>
      <c r="N51" s="8"/>
      <c r="O51" s="8"/>
      <c r="P51" s="37"/>
    </row>
    <row r="52" spans="1:16" ht="18" customHeight="1">
      <c r="A52" s="8">
        <v>4</v>
      </c>
      <c r="B52" s="13" t="s">
        <v>13</v>
      </c>
      <c r="C52" s="8">
        <v>7</v>
      </c>
      <c r="D52" s="8"/>
      <c r="E52" s="8"/>
      <c r="F52" s="8"/>
      <c r="G52" s="9" t="s">
        <v>19</v>
      </c>
      <c r="H52" s="8">
        <v>7</v>
      </c>
      <c r="I52" s="8"/>
      <c r="J52" s="8"/>
      <c r="K52" s="8"/>
      <c r="L52" s="8"/>
      <c r="M52" s="8"/>
      <c r="N52" s="8"/>
      <c r="O52" s="8"/>
      <c r="P52" s="37"/>
    </row>
    <row r="53" spans="1:16" ht="18" customHeight="1">
      <c r="A53" s="8">
        <v>5</v>
      </c>
      <c r="B53" s="13" t="s">
        <v>68</v>
      </c>
      <c r="C53" s="8">
        <v>1</v>
      </c>
      <c r="D53" s="8"/>
      <c r="E53" s="8"/>
      <c r="F53" s="8"/>
      <c r="G53" s="8" t="s">
        <v>21</v>
      </c>
      <c r="H53" s="8">
        <v>1</v>
      </c>
      <c r="I53" s="8"/>
      <c r="J53" s="8"/>
      <c r="K53" s="8"/>
      <c r="L53" s="8"/>
      <c r="M53" s="8"/>
      <c r="N53" s="8"/>
      <c r="O53" s="8"/>
      <c r="P53" s="37"/>
    </row>
    <row r="54" spans="1:16" ht="18" customHeight="1">
      <c r="A54" s="8">
        <v>6</v>
      </c>
      <c r="B54" s="13" t="s">
        <v>14</v>
      </c>
      <c r="C54" s="8">
        <v>1</v>
      </c>
      <c r="D54" s="8"/>
      <c r="E54" s="8"/>
      <c r="F54" s="8"/>
      <c r="G54" s="9" t="s">
        <v>19</v>
      </c>
      <c r="H54" s="8">
        <v>1</v>
      </c>
      <c r="I54" s="8"/>
      <c r="J54" s="8"/>
      <c r="K54" s="8"/>
      <c r="L54" s="8"/>
      <c r="M54" s="8"/>
      <c r="N54" s="8"/>
      <c r="O54" s="8"/>
      <c r="P54" s="37"/>
    </row>
    <row r="55" spans="1:16" ht="18" customHeight="1">
      <c r="A55" s="8">
        <v>7</v>
      </c>
      <c r="B55" s="13" t="s">
        <v>15</v>
      </c>
      <c r="C55" s="8">
        <v>42</v>
      </c>
      <c r="D55" s="8"/>
      <c r="E55" s="8"/>
      <c r="F55" s="8"/>
      <c r="G55" s="9" t="s">
        <v>19</v>
      </c>
      <c r="H55" s="8">
        <v>30</v>
      </c>
      <c r="I55" s="8"/>
      <c r="J55" s="8"/>
      <c r="K55" s="8"/>
      <c r="L55" s="8">
        <v>12</v>
      </c>
      <c r="M55" s="8"/>
      <c r="N55" s="8"/>
      <c r="O55" s="8"/>
      <c r="P55" s="37"/>
    </row>
    <row r="56" spans="1:16" ht="18" customHeight="1">
      <c r="A56" s="8">
        <v>8</v>
      </c>
      <c r="B56" s="13" t="s">
        <v>16</v>
      </c>
      <c r="C56" s="8"/>
      <c r="D56" s="8">
        <v>8</v>
      </c>
      <c r="E56" s="8"/>
      <c r="F56" s="8"/>
      <c r="G56" s="8" t="s">
        <v>60</v>
      </c>
      <c r="H56" s="8"/>
      <c r="I56" s="8">
        <v>8</v>
      </c>
      <c r="J56" s="8"/>
      <c r="K56" s="8"/>
      <c r="L56" s="8"/>
      <c r="M56" s="8"/>
      <c r="N56" s="8"/>
      <c r="O56" s="8"/>
      <c r="P56" s="37"/>
    </row>
    <row r="57" spans="1:16" ht="18" customHeight="1">
      <c r="A57" s="8">
        <v>9</v>
      </c>
      <c r="B57" s="13" t="s">
        <v>16</v>
      </c>
      <c r="C57" s="8"/>
      <c r="D57" s="8">
        <v>6</v>
      </c>
      <c r="E57" s="8"/>
      <c r="F57" s="8"/>
      <c r="G57" s="8" t="s">
        <v>61</v>
      </c>
      <c r="H57" s="8"/>
      <c r="I57" s="8">
        <v>6</v>
      </c>
      <c r="J57" s="8"/>
      <c r="K57" s="8"/>
      <c r="L57" s="8"/>
      <c r="M57" s="8"/>
      <c r="N57" s="8"/>
      <c r="O57" s="8"/>
      <c r="P57" s="37"/>
    </row>
    <row r="58" spans="1:16" ht="18" customHeight="1">
      <c r="A58" s="8">
        <v>10</v>
      </c>
      <c r="B58" s="13" t="s">
        <v>16</v>
      </c>
      <c r="C58" s="8"/>
      <c r="D58" s="8">
        <v>14</v>
      </c>
      <c r="E58" s="8"/>
      <c r="F58" s="8"/>
      <c r="G58" s="8" t="s">
        <v>28</v>
      </c>
      <c r="H58" s="8"/>
      <c r="I58" s="8">
        <v>11</v>
      </c>
      <c r="J58" s="8"/>
      <c r="K58" s="8"/>
      <c r="L58" s="8"/>
      <c r="M58" s="8">
        <v>3</v>
      </c>
      <c r="N58" s="8"/>
      <c r="O58" s="8"/>
      <c r="P58" s="37"/>
    </row>
    <row r="59" spans="1:16" ht="18" customHeight="1">
      <c r="A59" s="8">
        <v>11</v>
      </c>
      <c r="B59" s="13" t="s">
        <v>22</v>
      </c>
      <c r="C59" s="8"/>
      <c r="D59" s="8">
        <v>5</v>
      </c>
      <c r="E59" s="8"/>
      <c r="F59" s="8"/>
      <c r="G59" s="8" t="s">
        <v>60</v>
      </c>
      <c r="H59" s="8"/>
      <c r="I59" s="8">
        <v>5</v>
      </c>
      <c r="J59" s="8"/>
      <c r="K59" s="8"/>
      <c r="L59" s="8"/>
      <c r="M59" s="8"/>
      <c r="N59" s="8"/>
      <c r="O59" s="8"/>
      <c r="P59" s="37"/>
    </row>
    <row r="60" spans="1:16" ht="18" customHeight="1">
      <c r="A60" s="8">
        <v>12</v>
      </c>
      <c r="B60" s="13" t="s">
        <v>22</v>
      </c>
      <c r="C60" s="8"/>
      <c r="D60" s="8">
        <v>1</v>
      </c>
      <c r="E60" s="8"/>
      <c r="F60" s="8"/>
      <c r="G60" s="8" t="s">
        <v>61</v>
      </c>
      <c r="H60" s="8"/>
      <c r="I60" s="8">
        <v>1</v>
      </c>
      <c r="J60" s="8"/>
      <c r="K60" s="8"/>
      <c r="L60" s="8"/>
      <c r="M60" s="8"/>
      <c r="N60" s="8"/>
      <c r="O60" s="8"/>
      <c r="P60" s="37"/>
    </row>
    <row r="61" spans="1:16" ht="18" customHeight="1">
      <c r="A61" s="8">
        <v>13</v>
      </c>
      <c r="B61" s="13" t="s">
        <v>22</v>
      </c>
      <c r="C61" s="8"/>
      <c r="D61" s="8">
        <v>4</v>
      </c>
      <c r="E61" s="8"/>
      <c r="F61" s="8"/>
      <c r="G61" s="8" t="s">
        <v>28</v>
      </c>
      <c r="H61" s="8"/>
      <c r="I61" s="8">
        <v>2</v>
      </c>
      <c r="J61" s="8"/>
      <c r="K61" s="8"/>
      <c r="L61" s="8"/>
      <c r="M61" s="8">
        <v>2</v>
      </c>
      <c r="N61" s="8"/>
      <c r="O61" s="8"/>
      <c r="P61" s="37"/>
    </row>
    <row r="62" spans="1:16" ht="18" customHeight="1">
      <c r="A62" s="8">
        <v>14</v>
      </c>
      <c r="B62" s="13" t="s">
        <v>25</v>
      </c>
      <c r="C62" s="8"/>
      <c r="D62" s="8">
        <v>12</v>
      </c>
      <c r="E62" s="8"/>
      <c r="F62" s="8"/>
      <c r="G62" s="8" t="s">
        <v>61</v>
      </c>
      <c r="H62" s="8"/>
      <c r="I62" s="8">
        <v>12</v>
      </c>
      <c r="J62" s="8"/>
      <c r="K62" s="8"/>
      <c r="L62" s="8"/>
      <c r="M62" s="8"/>
      <c r="N62" s="8"/>
      <c r="O62" s="8"/>
      <c r="P62" s="37"/>
    </row>
    <row r="63" spans="1:16" ht="18" customHeight="1">
      <c r="A63" s="8">
        <v>15</v>
      </c>
      <c r="B63" s="13" t="s">
        <v>25</v>
      </c>
      <c r="C63" s="8"/>
      <c r="D63" s="8">
        <v>5</v>
      </c>
      <c r="E63" s="8"/>
      <c r="F63" s="8"/>
      <c r="G63" s="8" t="s">
        <v>28</v>
      </c>
      <c r="H63" s="8"/>
      <c r="I63" s="8">
        <v>5</v>
      </c>
      <c r="J63" s="8"/>
      <c r="K63" s="8"/>
      <c r="L63" s="8"/>
      <c r="M63" s="8"/>
      <c r="N63" s="8"/>
      <c r="O63" s="8"/>
      <c r="P63" s="37"/>
    </row>
    <row r="64" spans="1:16" ht="18" customHeight="1">
      <c r="A64" s="8">
        <v>16</v>
      </c>
      <c r="B64" s="13" t="s">
        <v>25</v>
      </c>
      <c r="C64" s="8"/>
      <c r="D64" s="8">
        <v>11</v>
      </c>
      <c r="E64" s="8"/>
      <c r="F64" s="8"/>
      <c r="G64" s="8" t="s">
        <v>29</v>
      </c>
      <c r="H64" s="8"/>
      <c r="I64" s="8">
        <v>10</v>
      </c>
      <c r="J64" s="8"/>
      <c r="K64" s="8"/>
      <c r="L64" s="8"/>
      <c r="M64" s="8">
        <v>1</v>
      </c>
      <c r="N64" s="8"/>
      <c r="O64" s="8"/>
      <c r="P64" s="37"/>
    </row>
    <row r="65" spans="1:16" ht="18" customHeight="1">
      <c r="A65" s="8">
        <v>17</v>
      </c>
      <c r="B65" s="13" t="s">
        <v>26</v>
      </c>
      <c r="C65" s="8"/>
      <c r="D65" s="8"/>
      <c r="E65" s="8">
        <v>2</v>
      </c>
      <c r="F65" s="8"/>
      <c r="G65" s="9" t="s">
        <v>19</v>
      </c>
      <c r="H65" s="8"/>
      <c r="I65" s="8"/>
      <c r="J65" s="8">
        <v>2</v>
      </c>
      <c r="K65" s="8"/>
      <c r="L65" s="8"/>
      <c r="M65" s="8"/>
      <c r="N65" s="8"/>
      <c r="O65" s="8"/>
      <c r="P65" s="37"/>
    </row>
    <row r="66" spans="1:16" ht="18" customHeight="1">
      <c r="A66" s="8">
        <v>18</v>
      </c>
      <c r="B66" s="13" t="s">
        <v>26</v>
      </c>
      <c r="C66" s="8"/>
      <c r="D66" s="8"/>
      <c r="E66" s="8">
        <v>5</v>
      </c>
      <c r="F66" s="8"/>
      <c r="G66" s="8" t="s">
        <v>30</v>
      </c>
      <c r="H66" s="8"/>
      <c r="I66" s="8"/>
      <c r="J66" s="8">
        <v>5</v>
      </c>
      <c r="K66" s="8"/>
      <c r="L66" s="8"/>
      <c r="M66" s="8"/>
      <c r="N66" s="8"/>
      <c r="O66" s="8"/>
      <c r="P66" s="38"/>
    </row>
    <row r="67" spans="1:16" ht="20.100000000000001" customHeight="1">
      <c r="A67" s="24"/>
      <c r="B67" s="25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6"/>
    </row>
    <row r="68" spans="1:16" ht="20.100000000000001" customHeight="1">
      <c r="A68" s="27"/>
      <c r="B68" s="28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6"/>
    </row>
    <row r="69" spans="1:16" ht="15.95" customHeight="1">
      <c r="A69" s="32">
        <v>316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 ht="15.95" customHeight="1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ht="15.95" customHeight="1">
      <c r="A71" s="35" t="s">
        <v>85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1:16" ht="17.25" customHeight="1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1"/>
      <c r="P72" s="20"/>
    </row>
    <row r="73" spans="1:16" ht="20.100000000000001" customHeight="1">
      <c r="A73" s="8">
        <v>19</v>
      </c>
      <c r="B73" s="13" t="s">
        <v>31</v>
      </c>
      <c r="C73" s="8"/>
      <c r="D73" s="8"/>
      <c r="E73" s="8">
        <v>2</v>
      </c>
      <c r="F73" s="8"/>
      <c r="G73" s="8" t="s">
        <v>29</v>
      </c>
      <c r="H73" s="8"/>
      <c r="I73" s="8"/>
      <c r="J73" s="8">
        <v>2</v>
      </c>
      <c r="K73" s="8"/>
      <c r="L73" s="8"/>
      <c r="M73" s="8"/>
      <c r="N73" s="8"/>
      <c r="O73" s="8"/>
      <c r="P73" s="39"/>
    </row>
    <row r="74" spans="1:16" ht="20.100000000000001" customHeight="1">
      <c r="A74" s="8">
        <v>20</v>
      </c>
      <c r="B74" s="13" t="s">
        <v>31</v>
      </c>
      <c r="C74" s="8"/>
      <c r="D74" s="8"/>
      <c r="E74" s="8">
        <v>2</v>
      </c>
      <c r="F74" s="8"/>
      <c r="G74" s="8" t="s">
        <v>30</v>
      </c>
      <c r="H74" s="8"/>
      <c r="I74" s="8"/>
      <c r="J74" s="8" t="s">
        <v>2</v>
      </c>
      <c r="K74" s="8"/>
      <c r="L74" s="8"/>
      <c r="M74" s="8"/>
      <c r="N74" s="8">
        <v>2</v>
      </c>
      <c r="O74" s="8"/>
      <c r="P74" s="40"/>
    </row>
    <row r="75" spans="1:16" ht="20.100000000000001" customHeight="1">
      <c r="A75" s="8">
        <v>21</v>
      </c>
      <c r="B75" s="13" t="s">
        <v>27</v>
      </c>
      <c r="C75" s="8"/>
      <c r="D75" s="8"/>
      <c r="E75" s="8">
        <v>2</v>
      </c>
      <c r="F75" s="8"/>
      <c r="G75" s="9" t="s">
        <v>19</v>
      </c>
      <c r="H75" s="8"/>
      <c r="I75" s="8"/>
      <c r="J75" s="8">
        <v>1</v>
      </c>
      <c r="K75" s="8"/>
      <c r="L75" s="8"/>
      <c r="M75" s="8"/>
      <c r="N75" s="8">
        <v>1</v>
      </c>
      <c r="O75" s="8"/>
      <c r="P75" s="40"/>
    </row>
    <row r="76" spans="1:16" ht="20.100000000000001" customHeight="1">
      <c r="A76" s="8">
        <v>22</v>
      </c>
      <c r="B76" s="13" t="s">
        <v>32</v>
      </c>
      <c r="C76" s="8"/>
      <c r="D76" s="8"/>
      <c r="E76" s="8">
        <v>6</v>
      </c>
      <c r="F76" s="8"/>
      <c r="G76" s="8" t="s">
        <v>29</v>
      </c>
      <c r="H76" s="8"/>
      <c r="I76" s="8"/>
      <c r="J76" s="8">
        <v>6</v>
      </c>
      <c r="K76" s="8"/>
      <c r="L76" s="8"/>
      <c r="M76" s="8"/>
      <c r="N76" s="8"/>
      <c r="O76" s="8"/>
      <c r="P76" s="40"/>
    </row>
    <row r="77" spans="1:16" ht="20.100000000000001" customHeight="1">
      <c r="A77" s="8">
        <v>23</v>
      </c>
      <c r="B77" s="13" t="s">
        <v>32</v>
      </c>
      <c r="C77" s="8"/>
      <c r="D77" s="8"/>
      <c r="E77" s="8">
        <v>5</v>
      </c>
      <c r="F77" s="8"/>
      <c r="G77" s="8" t="s">
        <v>30</v>
      </c>
      <c r="H77" s="8"/>
      <c r="I77" s="8"/>
      <c r="J77" s="8">
        <v>5</v>
      </c>
      <c r="K77" s="8"/>
      <c r="L77" s="8"/>
      <c r="M77" s="8"/>
      <c r="N77" s="8"/>
      <c r="O77" s="8"/>
      <c r="P77" s="40"/>
    </row>
    <row r="78" spans="1:16" ht="20.100000000000001" customHeight="1">
      <c r="A78" s="8">
        <v>24</v>
      </c>
      <c r="B78" s="13" t="s">
        <v>84</v>
      </c>
      <c r="C78" s="8"/>
      <c r="D78" s="8"/>
      <c r="E78" s="8">
        <v>66</v>
      </c>
      <c r="F78" s="8"/>
      <c r="G78" s="8" t="s">
        <v>62</v>
      </c>
      <c r="H78" s="8"/>
      <c r="I78" s="8"/>
      <c r="J78" s="8">
        <v>66</v>
      </c>
      <c r="K78" s="8"/>
      <c r="L78" s="8"/>
      <c r="M78" s="8"/>
      <c r="N78" s="8"/>
      <c r="O78" s="8"/>
      <c r="P78" s="40"/>
    </row>
    <row r="79" spans="1:16" ht="20.100000000000001" customHeight="1">
      <c r="A79" s="8">
        <v>25</v>
      </c>
      <c r="B79" s="13" t="s">
        <v>84</v>
      </c>
      <c r="C79" s="8"/>
      <c r="D79" s="8"/>
      <c r="E79" s="8">
        <v>7</v>
      </c>
      <c r="F79" s="8"/>
      <c r="G79" s="8" t="s">
        <v>63</v>
      </c>
      <c r="H79" s="8"/>
      <c r="I79" s="8"/>
      <c r="J79" s="8">
        <v>7</v>
      </c>
      <c r="K79" s="8"/>
      <c r="L79" s="8"/>
      <c r="M79" s="8"/>
      <c r="N79" s="8"/>
      <c r="O79" s="8"/>
      <c r="P79" s="40"/>
    </row>
    <row r="80" spans="1:16" ht="20.100000000000001" customHeight="1">
      <c r="A80" s="8">
        <v>26</v>
      </c>
      <c r="B80" s="13" t="s">
        <v>84</v>
      </c>
      <c r="C80" s="8"/>
      <c r="D80" s="8"/>
      <c r="E80" s="8">
        <v>18</v>
      </c>
      <c r="F80" s="8"/>
      <c r="G80" s="8" t="s">
        <v>64</v>
      </c>
      <c r="H80" s="8"/>
      <c r="I80" s="8"/>
      <c r="J80" s="8">
        <v>18</v>
      </c>
      <c r="K80" s="8"/>
      <c r="L80" s="8"/>
      <c r="M80" s="8"/>
      <c r="N80" s="8"/>
      <c r="O80" s="8"/>
      <c r="P80" s="40"/>
    </row>
    <row r="81" spans="1:16" ht="20.100000000000001" customHeight="1">
      <c r="A81" s="8">
        <v>27</v>
      </c>
      <c r="B81" s="13" t="s">
        <v>83</v>
      </c>
      <c r="C81" s="8"/>
      <c r="D81" s="8"/>
      <c r="E81" s="8">
        <v>30</v>
      </c>
      <c r="F81" s="8"/>
      <c r="G81" s="8" t="s">
        <v>30</v>
      </c>
      <c r="H81" s="8"/>
      <c r="I81" s="8"/>
      <c r="J81" s="8">
        <v>6</v>
      </c>
      <c r="K81" s="8"/>
      <c r="L81" s="8"/>
      <c r="M81" s="8"/>
      <c r="N81" s="8">
        <v>24</v>
      </c>
      <c r="O81" s="8"/>
      <c r="P81" s="40"/>
    </row>
    <row r="82" spans="1:16" ht="20.100000000000001" customHeight="1">
      <c r="A82" s="8">
        <v>28</v>
      </c>
      <c r="B82" s="13" t="s">
        <v>34</v>
      </c>
      <c r="C82" s="8"/>
      <c r="D82" s="8"/>
      <c r="E82" s="8">
        <v>9</v>
      </c>
      <c r="F82" s="8"/>
      <c r="G82" s="8" t="s">
        <v>63</v>
      </c>
      <c r="H82" s="8"/>
      <c r="I82" s="8"/>
      <c r="J82" s="8">
        <v>9</v>
      </c>
      <c r="K82" s="8"/>
      <c r="L82" s="8"/>
      <c r="M82" s="8"/>
      <c r="N82" s="8"/>
      <c r="O82" s="8"/>
      <c r="P82" s="40"/>
    </row>
    <row r="83" spans="1:16" ht="20.100000000000001" customHeight="1">
      <c r="A83" s="8">
        <v>29</v>
      </c>
      <c r="B83" s="13" t="s">
        <v>34</v>
      </c>
      <c r="C83" s="8"/>
      <c r="D83" s="8"/>
      <c r="E83" s="8">
        <v>5</v>
      </c>
      <c r="F83" s="8"/>
      <c r="G83" s="8" t="s">
        <v>64</v>
      </c>
      <c r="H83" s="8"/>
      <c r="I83" s="8"/>
      <c r="J83" s="8">
        <v>5</v>
      </c>
      <c r="K83" s="8"/>
      <c r="L83" s="8"/>
      <c r="M83" s="8"/>
      <c r="N83" s="8"/>
      <c r="O83" s="8"/>
      <c r="P83" s="40"/>
    </row>
    <row r="84" spans="1:16" ht="20.100000000000001" customHeight="1">
      <c r="A84" s="8">
        <v>30</v>
      </c>
      <c r="B84" s="13" t="s">
        <v>34</v>
      </c>
      <c r="C84" s="8"/>
      <c r="D84" s="8"/>
      <c r="E84" s="8">
        <v>10</v>
      </c>
      <c r="F84" s="8"/>
      <c r="G84" s="8" t="s">
        <v>30</v>
      </c>
      <c r="H84" s="8"/>
      <c r="I84" s="8"/>
      <c r="J84" s="8">
        <v>6</v>
      </c>
      <c r="K84" s="8"/>
      <c r="L84" s="8"/>
      <c r="M84" s="8"/>
      <c r="N84" s="8">
        <v>4</v>
      </c>
      <c r="O84" s="8"/>
      <c r="P84" s="40"/>
    </row>
    <row r="85" spans="1:16" ht="20.100000000000001" customHeight="1">
      <c r="A85" s="8">
        <v>31</v>
      </c>
      <c r="B85" s="13" t="s">
        <v>35</v>
      </c>
      <c r="C85" s="8"/>
      <c r="D85" s="8"/>
      <c r="E85" s="8">
        <v>1</v>
      </c>
      <c r="F85" s="8"/>
      <c r="G85" s="9" t="s">
        <v>19</v>
      </c>
      <c r="H85" s="8"/>
      <c r="I85" s="8"/>
      <c r="J85" s="8">
        <v>1</v>
      </c>
      <c r="K85" s="8"/>
      <c r="L85" s="8"/>
      <c r="M85" s="8"/>
      <c r="N85" s="8"/>
      <c r="O85" s="8"/>
      <c r="P85" s="40"/>
    </row>
    <row r="86" spans="1:16" ht="20.100000000000001" customHeight="1">
      <c r="A86" s="8">
        <v>32</v>
      </c>
      <c r="B86" s="13" t="s">
        <v>37</v>
      </c>
      <c r="C86" s="8"/>
      <c r="D86" s="8"/>
      <c r="E86" s="8">
        <v>5</v>
      </c>
      <c r="F86" s="8"/>
      <c r="G86" s="8" t="s">
        <v>41</v>
      </c>
      <c r="H86" s="8"/>
      <c r="I86" s="8"/>
      <c r="J86" s="8">
        <v>2</v>
      </c>
      <c r="K86" s="8"/>
      <c r="L86" s="8"/>
      <c r="M86" s="8"/>
      <c r="N86" s="8">
        <v>3</v>
      </c>
      <c r="O86" s="8"/>
      <c r="P86" s="40"/>
    </row>
    <row r="87" spans="1:16" ht="20.100000000000001" customHeight="1">
      <c r="A87" s="8">
        <v>33</v>
      </c>
      <c r="B87" s="13" t="s">
        <v>40</v>
      </c>
      <c r="C87" s="8"/>
      <c r="D87" s="8"/>
      <c r="E87" s="8"/>
      <c r="F87" s="8">
        <v>5</v>
      </c>
      <c r="G87" s="8" t="s">
        <v>64</v>
      </c>
      <c r="H87" s="8"/>
      <c r="I87" s="8"/>
      <c r="J87" s="8"/>
      <c r="K87" s="8">
        <v>5</v>
      </c>
      <c r="L87" s="8"/>
      <c r="M87" s="8"/>
      <c r="N87" s="8"/>
      <c r="O87" s="8"/>
      <c r="P87" s="40"/>
    </row>
    <row r="88" spans="1:16" ht="20.100000000000001" customHeight="1">
      <c r="A88" s="8">
        <v>34</v>
      </c>
      <c r="B88" s="13" t="s">
        <v>40</v>
      </c>
      <c r="C88" s="8"/>
      <c r="D88" s="8"/>
      <c r="E88" s="8"/>
      <c r="F88" s="8">
        <v>11</v>
      </c>
      <c r="G88" s="8" t="s">
        <v>65</v>
      </c>
      <c r="H88" s="8"/>
      <c r="I88" s="8"/>
      <c r="J88" s="8"/>
      <c r="K88" s="8">
        <v>11</v>
      </c>
      <c r="L88" s="8"/>
      <c r="M88" s="8"/>
      <c r="N88" s="8"/>
      <c r="O88" s="8"/>
      <c r="P88" s="40"/>
    </row>
    <row r="89" spans="1:16" ht="20.100000000000001" customHeight="1">
      <c r="A89" s="8">
        <v>35</v>
      </c>
      <c r="B89" s="13" t="s">
        <v>40</v>
      </c>
      <c r="C89" s="8"/>
      <c r="D89" s="8"/>
      <c r="E89" s="8"/>
      <c r="F89" s="8">
        <v>1</v>
      </c>
      <c r="G89" s="8" t="s">
        <v>33</v>
      </c>
      <c r="H89" s="8"/>
      <c r="I89" s="8"/>
      <c r="J89" s="8"/>
      <c r="K89" s="8">
        <v>1</v>
      </c>
      <c r="L89" s="8"/>
      <c r="M89" s="8"/>
      <c r="N89" s="8"/>
      <c r="O89" s="8"/>
      <c r="P89" s="40"/>
    </row>
    <row r="90" spans="1:16" ht="20.100000000000001" customHeight="1">
      <c r="A90" s="8">
        <v>36</v>
      </c>
      <c r="B90" s="13" t="s">
        <v>40</v>
      </c>
      <c r="C90" s="8"/>
      <c r="D90" s="8"/>
      <c r="E90" s="8"/>
      <c r="F90" s="8">
        <v>15</v>
      </c>
      <c r="G90" s="8" t="s">
        <v>41</v>
      </c>
      <c r="H90" s="8"/>
      <c r="I90" s="8"/>
      <c r="J90" s="8"/>
      <c r="K90" s="8">
        <v>15</v>
      </c>
      <c r="L90" s="8"/>
      <c r="M90" s="8"/>
      <c r="N90" s="8"/>
      <c r="O90" s="8"/>
      <c r="P90" s="40"/>
    </row>
    <row r="91" spans="1:16" ht="20.100000000000001" customHeight="1">
      <c r="A91" s="8">
        <v>37</v>
      </c>
      <c r="B91" s="13" t="s">
        <v>40</v>
      </c>
      <c r="C91" s="8"/>
      <c r="D91" s="8"/>
      <c r="E91" s="8"/>
      <c r="F91" s="8">
        <v>30</v>
      </c>
      <c r="G91" s="8" t="s">
        <v>42</v>
      </c>
      <c r="H91" s="8"/>
      <c r="I91" s="8"/>
      <c r="J91" s="8"/>
      <c r="K91" s="8">
        <v>11</v>
      </c>
      <c r="L91" s="8"/>
      <c r="M91" s="8"/>
      <c r="N91" s="8"/>
      <c r="O91" s="8">
        <v>19</v>
      </c>
      <c r="P91" s="40"/>
    </row>
    <row r="92" spans="1:16" ht="20.100000000000001" customHeight="1">
      <c r="A92" s="8">
        <v>38</v>
      </c>
      <c r="B92" s="13" t="s">
        <v>39</v>
      </c>
      <c r="C92" s="8"/>
      <c r="D92" s="8"/>
      <c r="E92" s="8">
        <v>1</v>
      </c>
      <c r="F92" s="8"/>
      <c r="G92" s="8" t="s">
        <v>33</v>
      </c>
      <c r="H92" s="8"/>
      <c r="I92" s="8"/>
      <c r="J92" s="8"/>
      <c r="K92" s="8"/>
      <c r="L92" s="8"/>
      <c r="M92" s="8"/>
      <c r="N92" s="8">
        <v>1</v>
      </c>
      <c r="O92" s="8"/>
      <c r="P92" s="41"/>
    </row>
    <row r="93" spans="1:16" s="4" customFormat="1" ht="20.100000000000001" customHeight="1">
      <c r="A93" s="5"/>
      <c r="B93" s="15" t="s">
        <v>94</v>
      </c>
      <c r="C93" s="5">
        <f>SUM(C49:C92)</f>
        <v>64</v>
      </c>
      <c r="D93" s="29">
        <f t="shared" ref="D93:O93" si="1">SUM(D49:D92)</f>
        <v>66</v>
      </c>
      <c r="E93" s="29">
        <f t="shared" si="1"/>
        <v>176</v>
      </c>
      <c r="F93" s="29">
        <f t="shared" si="1"/>
        <v>62</v>
      </c>
      <c r="G93" s="29"/>
      <c r="H93" s="29">
        <f t="shared" si="1"/>
        <v>52</v>
      </c>
      <c r="I93" s="29">
        <f t="shared" si="1"/>
        <v>60</v>
      </c>
      <c r="J93" s="29">
        <f t="shared" si="1"/>
        <v>141</v>
      </c>
      <c r="K93" s="29">
        <f t="shared" si="1"/>
        <v>43</v>
      </c>
      <c r="L93" s="29">
        <f t="shared" si="1"/>
        <v>12</v>
      </c>
      <c r="M93" s="29">
        <f t="shared" si="1"/>
        <v>6</v>
      </c>
      <c r="N93" s="29">
        <f t="shared" si="1"/>
        <v>35</v>
      </c>
      <c r="O93" s="29">
        <f t="shared" si="1"/>
        <v>19</v>
      </c>
      <c r="P93" s="30">
        <f>SUM(P49:P92)</f>
        <v>1476</v>
      </c>
    </row>
    <row r="94" spans="1:16" ht="20.100000000000001" customHeight="1"/>
    <row r="95" spans="1:16" ht="20.100000000000001" customHeight="1"/>
    <row r="96" spans="1:16" ht="20.100000000000001" customHeight="1"/>
    <row r="97" spans="1:16" ht="16.5" customHeight="1"/>
    <row r="98" spans="1:16" ht="15.95" customHeight="1">
      <c r="A98" s="32">
        <v>317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ht="15.95" customHeight="1"/>
    <row r="100" spans="1:16" ht="15.95" customHeight="1">
      <c r="A100" s="35" t="s">
        <v>85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1:16" ht="15.95" customHeight="1">
      <c r="A101" s="2"/>
      <c r="B101" s="1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4" customFormat="1" ht="15.95" customHeight="1">
      <c r="A102" s="3" t="s">
        <v>51</v>
      </c>
      <c r="B102" s="3"/>
      <c r="C102" s="3" t="s">
        <v>52</v>
      </c>
    </row>
    <row r="103" spans="1:16" s="4" customFormat="1" ht="15.95" customHeight="1">
      <c r="A103" s="3" t="s">
        <v>53</v>
      </c>
      <c r="B103" s="3"/>
      <c r="C103" s="3" t="s">
        <v>56</v>
      </c>
    </row>
    <row r="104" spans="1:16" s="4" customFormat="1" ht="15.95" customHeight="1">
      <c r="A104" s="3" t="s">
        <v>54</v>
      </c>
      <c r="B104" s="3"/>
      <c r="C104" s="3" t="s">
        <v>57</v>
      </c>
    </row>
    <row r="105" spans="1:16" s="4" customFormat="1" ht="15.95" customHeight="1">
      <c r="A105" s="3" t="s">
        <v>55</v>
      </c>
      <c r="B105" s="3"/>
      <c r="C105" s="3" t="s">
        <v>69</v>
      </c>
    </row>
    <row r="106" spans="1:16" ht="15.95" customHeight="1">
      <c r="P106" s="17" t="s">
        <v>87</v>
      </c>
    </row>
    <row r="107" spans="1:16" s="4" customFormat="1" ht="18" customHeight="1">
      <c r="A107" s="34" t="s">
        <v>43</v>
      </c>
      <c r="B107" s="33" t="s">
        <v>4</v>
      </c>
      <c r="C107" s="33" t="s">
        <v>48</v>
      </c>
      <c r="D107" s="33"/>
      <c r="E107" s="33"/>
      <c r="F107" s="33"/>
      <c r="G107" s="33" t="s">
        <v>0</v>
      </c>
      <c r="H107" s="33" t="s">
        <v>49</v>
      </c>
      <c r="I107" s="33"/>
      <c r="J107" s="33"/>
      <c r="K107" s="33"/>
      <c r="L107" s="33" t="s">
        <v>50</v>
      </c>
      <c r="M107" s="33"/>
      <c r="N107" s="33"/>
      <c r="O107" s="33"/>
      <c r="P107" s="34" t="s">
        <v>86</v>
      </c>
    </row>
    <row r="108" spans="1:16" s="4" customFormat="1" ht="18" customHeight="1">
      <c r="A108" s="34"/>
      <c r="B108" s="33"/>
      <c r="C108" s="5" t="s">
        <v>44</v>
      </c>
      <c r="D108" s="5" t="s">
        <v>45</v>
      </c>
      <c r="E108" s="5" t="s">
        <v>46</v>
      </c>
      <c r="F108" s="5" t="s">
        <v>47</v>
      </c>
      <c r="G108" s="33"/>
      <c r="H108" s="5" t="s">
        <v>44</v>
      </c>
      <c r="I108" s="5" t="s">
        <v>45</v>
      </c>
      <c r="J108" s="5" t="s">
        <v>46</v>
      </c>
      <c r="K108" s="5" t="s">
        <v>47</v>
      </c>
      <c r="L108" s="5" t="s">
        <v>44</v>
      </c>
      <c r="M108" s="5" t="s">
        <v>45</v>
      </c>
      <c r="N108" s="5" t="s">
        <v>46</v>
      </c>
      <c r="O108" s="5" t="s">
        <v>47</v>
      </c>
      <c r="P108" s="34"/>
    </row>
    <row r="109" spans="1:16" s="7" customFormat="1" ht="18" customHeight="1">
      <c r="A109" s="6">
        <v>1</v>
      </c>
      <c r="B109" s="6">
        <v>2</v>
      </c>
      <c r="C109" s="6">
        <v>3</v>
      </c>
      <c r="D109" s="6">
        <v>4</v>
      </c>
      <c r="E109" s="6">
        <v>5</v>
      </c>
      <c r="F109" s="6">
        <v>6</v>
      </c>
      <c r="G109" s="6">
        <v>7</v>
      </c>
      <c r="H109" s="6">
        <v>8</v>
      </c>
      <c r="I109" s="6">
        <v>9</v>
      </c>
      <c r="J109" s="6">
        <v>10</v>
      </c>
      <c r="K109" s="6">
        <v>11</v>
      </c>
      <c r="L109" s="6">
        <v>12</v>
      </c>
      <c r="M109" s="6">
        <v>13</v>
      </c>
      <c r="N109" s="6">
        <v>14</v>
      </c>
      <c r="O109" s="6">
        <v>15</v>
      </c>
      <c r="P109" s="6">
        <v>16</v>
      </c>
    </row>
    <row r="110" spans="1:16" ht="18" customHeight="1">
      <c r="A110" s="8">
        <v>1</v>
      </c>
      <c r="B110" s="13" t="s">
        <v>23</v>
      </c>
      <c r="C110" s="8"/>
      <c r="D110" s="8">
        <v>3</v>
      </c>
      <c r="E110" s="8"/>
      <c r="F110" s="8"/>
      <c r="G110" s="8" t="s">
        <v>28</v>
      </c>
      <c r="H110" s="8"/>
      <c r="I110" s="8">
        <v>3</v>
      </c>
      <c r="J110" s="8"/>
      <c r="K110" s="8"/>
      <c r="L110" s="8"/>
      <c r="M110" s="8"/>
      <c r="N110" s="8"/>
      <c r="O110" s="8"/>
      <c r="P110" s="36">
        <v>24</v>
      </c>
    </row>
    <row r="111" spans="1:16" ht="18" customHeight="1">
      <c r="A111" s="8">
        <v>2</v>
      </c>
      <c r="B111" s="13" t="s">
        <v>31</v>
      </c>
      <c r="C111" s="8"/>
      <c r="D111" s="8"/>
      <c r="E111" s="8">
        <v>2</v>
      </c>
      <c r="F111" s="8"/>
      <c r="G111" s="8" t="s">
        <v>29</v>
      </c>
      <c r="H111" s="8"/>
      <c r="I111" s="8"/>
      <c r="J111" s="8">
        <v>2</v>
      </c>
      <c r="K111" s="8"/>
      <c r="L111" s="8"/>
      <c r="M111" s="8"/>
      <c r="N111" s="8"/>
      <c r="O111" s="8"/>
      <c r="P111" s="37"/>
    </row>
    <row r="112" spans="1:16" ht="18" customHeight="1">
      <c r="A112" s="8">
        <v>3</v>
      </c>
      <c r="B112" s="13" t="s">
        <v>37</v>
      </c>
      <c r="C112" s="8"/>
      <c r="D112" s="8"/>
      <c r="E112" s="8">
        <v>2</v>
      </c>
      <c r="F112" s="8"/>
      <c r="G112" s="1" t="s">
        <v>41</v>
      </c>
      <c r="H112" s="8"/>
      <c r="I112" s="8"/>
      <c r="J112" s="8">
        <v>2</v>
      </c>
      <c r="K112" s="8"/>
      <c r="L112" s="8"/>
      <c r="M112" s="8"/>
      <c r="N112" s="8"/>
      <c r="O112" s="8"/>
      <c r="P112" s="38"/>
    </row>
    <row r="113" spans="1:16" s="4" customFormat="1" ht="18" customHeight="1">
      <c r="A113" s="5"/>
      <c r="B113" s="15" t="s">
        <v>94</v>
      </c>
      <c r="C113" s="5">
        <f>SUM(C110:C112)</f>
        <v>0</v>
      </c>
      <c r="D113" s="5">
        <f>SUM(D110:D112)</f>
        <v>3</v>
      </c>
      <c r="E113" s="5">
        <f t="shared" ref="E113:P113" si="2">SUM(E110:E112)</f>
        <v>4</v>
      </c>
      <c r="F113" s="5">
        <f t="shared" si="2"/>
        <v>0</v>
      </c>
      <c r="G113" s="5"/>
      <c r="H113" s="5">
        <f t="shared" si="2"/>
        <v>0</v>
      </c>
      <c r="I113" s="5">
        <f t="shared" si="2"/>
        <v>3</v>
      </c>
      <c r="J113" s="5">
        <f t="shared" si="2"/>
        <v>4</v>
      </c>
      <c r="K113" s="5">
        <f t="shared" si="2"/>
        <v>0</v>
      </c>
      <c r="L113" s="5">
        <f t="shared" si="2"/>
        <v>0</v>
      </c>
      <c r="M113" s="5">
        <f t="shared" si="2"/>
        <v>0</v>
      </c>
      <c r="N113" s="5">
        <f t="shared" si="2"/>
        <v>0</v>
      </c>
      <c r="O113" s="5">
        <f t="shared" si="2"/>
        <v>0</v>
      </c>
      <c r="P113" s="30">
        <f t="shared" si="2"/>
        <v>24</v>
      </c>
    </row>
    <row r="114" spans="1:16" ht="20.100000000000001" customHeight="1"/>
    <row r="115" spans="1:16" s="4" customFormat="1" ht="15.95" customHeight="1">
      <c r="A115" s="3" t="s">
        <v>51</v>
      </c>
      <c r="B115" s="3"/>
      <c r="C115" s="3" t="s">
        <v>52</v>
      </c>
    </row>
    <row r="116" spans="1:16" s="4" customFormat="1" ht="15.95" customHeight="1">
      <c r="A116" s="3" t="s">
        <v>53</v>
      </c>
      <c r="B116" s="3"/>
      <c r="C116" s="3" t="s">
        <v>56</v>
      </c>
    </row>
    <row r="117" spans="1:16" s="4" customFormat="1" ht="15.95" customHeight="1">
      <c r="A117" s="3" t="s">
        <v>54</v>
      </c>
      <c r="B117" s="3"/>
      <c r="C117" s="3" t="s">
        <v>57</v>
      </c>
    </row>
    <row r="118" spans="1:16" s="4" customFormat="1" ht="15.95" customHeight="1">
      <c r="A118" s="3" t="s">
        <v>55</v>
      </c>
      <c r="B118" s="3"/>
      <c r="C118" s="3" t="s">
        <v>70</v>
      </c>
    </row>
    <row r="119" spans="1:16" ht="15.95" customHeight="1">
      <c r="P119" s="17" t="s">
        <v>87</v>
      </c>
    </row>
    <row r="120" spans="1:16" s="4" customFormat="1" ht="18" customHeight="1">
      <c r="A120" s="34" t="s">
        <v>43</v>
      </c>
      <c r="B120" s="33" t="s">
        <v>4</v>
      </c>
      <c r="C120" s="33" t="s">
        <v>48</v>
      </c>
      <c r="D120" s="33"/>
      <c r="E120" s="33"/>
      <c r="F120" s="33"/>
      <c r="G120" s="33" t="s">
        <v>0</v>
      </c>
      <c r="H120" s="33" t="s">
        <v>49</v>
      </c>
      <c r="I120" s="33"/>
      <c r="J120" s="33"/>
      <c r="K120" s="33"/>
      <c r="L120" s="33" t="s">
        <v>50</v>
      </c>
      <c r="M120" s="33"/>
      <c r="N120" s="33"/>
      <c r="O120" s="33"/>
      <c r="P120" s="34" t="s">
        <v>86</v>
      </c>
    </row>
    <row r="121" spans="1:16" s="4" customFormat="1" ht="18" customHeight="1">
      <c r="A121" s="34"/>
      <c r="B121" s="33"/>
      <c r="C121" s="5" t="s">
        <v>44</v>
      </c>
      <c r="D121" s="5" t="s">
        <v>45</v>
      </c>
      <c r="E121" s="5" t="s">
        <v>46</v>
      </c>
      <c r="F121" s="5" t="s">
        <v>47</v>
      </c>
      <c r="G121" s="33"/>
      <c r="H121" s="5" t="s">
        <v>44</v>
      </c>
      <c r="I121" s="5" t="s">
        <v>45</v>
      </c>
      <c r="J121" s="5" t="s">
        <v>46</v>
      </c>
      <c r="K121" s="5" t="s">
        <v>47</v>
      </c>
      <c r="L121" s="5" t="s">
        <v>44</v>
      </c>
      <c r="M121" s="5" t="s">
        <v>45</v>
      </c>
      <c r="N121" s="5" t="s">
        <v>46</v>
      </c>
      <c r="O121" s="5" t="s">
        <v>47</v>
      </c>
      <c r="P121" s="34"/>
    </row>
    <row r="122" spans="1:16" s="7" customFormat="1" ht="18" customHeight="1">
      <c r="A122" s="6">
        <v>1</v>
      </c>
      <c r="B122" s="6">
        <v>2</v>
      </c>
      <c r="C122" s="6">
        <v>3</v>
      </c>
      <c r="D122" s="6">
        <v>4</v>
      </c>
      <c r="E122" s="6">
        <v>5</v>
      </c>
      <c r="F122" s="6">
        <v>6</v>
      </c>
      <c r="G122" s="6">
        <v>7</v>
      </c>
      <c r="H122" s="6">
        <v>8</v>
      </c>
      <c r="I122" s="6">
        <v>9</v>
      </c>
      <c r="J122" s="6">
        <v>10</v>
      </c>
      <c r="K122" s="6">
        <v>11</v>
      </c>
      <c r="L122" s="6">
        <v>12</v>
      </c>
      <c r="M122" s="6">
        <v>13</v>
      </c>
      <c r="N122" s="6">
        <v>14</v>
      </c>
      <c r="O122" s="6">
        <v>15</v>
      </c>
      <c r="P122" s="6">
        <v>16</v>
      </c>
    </row>
    <row r="123" spans="1:16" ht="18" customHeight="1">
      <c r="A123" s="8">
        <v>1</v>
      </c>
      <c r="B123" s="13" t="s">
        <v>7</v>
      </c>
      <c r="C123" s="8">
        <v>1</v>
      </c>
      <c r="D123" s="8"/>
      <c r="E123" s="8"/>
      <c r="F123" s="8"/>
      <c r="G123" s="8" t="s">
        <v>71</v>
      </c>
      <c r="H123" s="8">
        <v>1</v>
      </c>
      <c r="I123" s="8"/>
      <c r="J123" s="8"/>
      <c r="K123" s="8"/>
      <c r="L123" s="8"/>
      <c r="M123" s="8"/>
      <c r="N123" s="8"/>
      <c r="O123" s="8"/>
      <c r="P123" s="31">
        <v>14.5</v>
      </c>
    </row>
    <row r="124" spans="1:16" s="4" customFormat="1" ht="18" customHeight="1">
      <c r="A124" s="5"/>
      <c r="B124" s="15" t="s">
        <v>94</v>
      </c>
      <c r="C124" s="5">
        <f>SUM(C123)</f>
        <v>1</v>
      </c>
      <c r="D124" s="5">
        <f t="shared" ref="D124:P124" si="3">SUM(D123)</f>
        <v>0</v>
      </c>
      <c r="E124" s="5">
        <f t="shared" si="3"/>
        <v>0</v>
      </c>
      <c r="F124" s="5">
        <f t="shared" si="3"/>
        <v>0</v>
      </c>
      <c r="G124" s="5"/>
      <c r="H124" s="5">
        <f t="shared" si="3"/>
        <v>1</v>
      </c>
      <c r="I124" s="5">
        <f t="shared" si="3"/>
        <v>0</v>
      </c>
      <c r="J124" s="5">
        <f t="shared" si="3"/>
        <v>0</v>
      </c>
      <c r="K124" s="5">
        <f t="shared" si="3"/>
        <v>0</v>
      </c>
      <c r="L124" s="5">
        <f t="shared" si="3"/>
        <v>0</v>
      </c>
      <c r="M124" s="5">
        <f t="shared" si="3"/>
        <v>0</v>
      </c>
      <c r="N124" s="5">
        <f t="shared" si="3"/>
        <v>0</v>
      </c>
      <c r="O124" s="5">
        <f t="shared" si="3"/>
        <v>0</v>
      </c>
      <c r="P124" s="30">
        <f t="shared" si="3"/>
        <v>14.5</v>
      </c>
    </row>
    <row r="125" spans="1:16" ht="20.100000000000001" customHeight="1"/>
    <row r="126" spans="1:16" ht="20.100000000000001" customHeight="1"/>
    <row r="127" spans="1:16" ht="20.100000000000001" customHeight="1"/>
    <row r="128" spans="1:16" ht="20.100000000000001" customHeight="1"/>
    <row r="129" spans="1:16" ht="15.95" customHeight="1"/>
    <row r="130" spans="1:16" ht="15.95" customHeight="1">
      <c r="A130" s="32">
        <v>318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6" ht="15.95" customHeight="1"/>
    <row r="132" spans="1:16" ht="15.95" customHeight="1">
      <c r="A132" s="35" t="s">
        <v>85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1:16" ht="15.95" customHeight="1"/>
    <row r="134" spans="1:16" ht="15.95" customHeight="1"/>
    <row r="135" spans="1:16" s="4" customFormat="1" ht="15.95" customHeight="1">
      <c r="A135" s="3" t="s">
        <v>51</v>
      </c>
      <c r="B135" s="3"/>
      <c r="C135" s="3" t="s">
        <v>52</v>
      </c>
    </row>
    <row r="136" spans="1:16" s="4" customFormat="1" ht="15.95" customHeight="1">
      <c r="A136" s="3" t="s">
        <v>53</v>
      </c>
      <c r="B136" s="3"/>
      <c r="C136" s="3" t="s">
        <v>56</v>
      </c>
    </row>
    <row r="137" spans="1:16" s="4" customFormat="1" ht="15.95" customHeight="1">
      <c r="A137" s="3" t="s">
        <v>54</v>
      </c>
      <c r="B137" s="3"/>
      <c r="C137" s="3" t="s">
        <v>57</v>
      </c>
    </row>
    <row r="138" spans="1:16" s="4" customFormat="1" ht="15.95" customHeight="1">
      <c r="A138" s="3" t="s">
        <v>55</v>
      </c>
      <c r="B138" s="3"/>
      <c r="C138" s="3" t="s">
        <v>72</v>
      </c>
    </row>
    <row r="139" spans="1:16">
      <c r="C139" s="10" t="s">
        <v>73</v>
      </c>
      <c r="P139" s="17" t="s">
        <v>87</v>
      </c>
    </row>
    <row r="140" spans="1:16" s="4" customFormat="1" ht="18" customHeight="1">
      <c r="A140" s="34" t="s">
        <v>43</v>
      </c>
      <c r="B140" s="33" t="s">
        <v>4</v>
      </c>
      <c r="C140" s="33" t="s">
        <v>48</v>
      </c>
      <c r="D140" s="33"/>
      <c r="E140" s="33"/>
      <c r="F140" s="33"/>
      <c r="G140" s="33" t="s">
        <v>0</v>
      </c>
      <c r="H140" s="33" t="s">
        <v>49</v>
      </c>
      <c r="I140" s="33"/>
      <c r="J140" s="33"/>
      <c r="K140" s="33"/>
      <c r="L140" s="33" t="s">
        <v>50</v>
      </c>
      <c r="M140" s="33"/>
      <c r="N140" s="33"/>
      <c r="O140" s="33"/>
      <c r="P140" s="34" t="s">
        <v>86</v>
      </c>
    </row>
    <row r="141" spans="1:16" s="4" customFormat="1" ht="18" customHeight="1">
      <c r="A141" s="34"/>
      <c r="B141" s="33"/>
      <c r="C141" s="5" t="s">
        <v>44</v>
      </c>
      <c r="D141" s="5" t="s">
        <v>45</v>
      </c>
      <c r="E141" s="5" t="s">
        <v>46</v>
      </c>
      <c r="F141" s="5" t="s">
        <v>47</v>
      </c>
      <c r="G141" s="33"/>
      <c r="H141" s="5" t="s">
        <v>44</v>
      </c>
      <c r="I141" s="5" t="s">
        <v>45</v>
      </c>
      <c r="J141" s="5" t="s">
        <v>46</v>
      </c>
      <c r="K141" s="5" t="s">
        <v>47</v>
      </c>
      <c r="L141" s="5" t="s">
        <v>44</v>
      </c>
      <c r="M141" s="5" t="s">
        <v>45</v>
      </c>
      <c r="N141" s="5" t="s">
        <v>46</v>
      </c>
      <c r="O141" s="5" t="s">
        <v>47</v>
      </c>
      <c r="P141" s="34"/>
    </row>
    <row r="142" spans="1:16" s="7" customFormat="1" ht="18" customHeight="1">
      <c r="A142" s="6">
        <v>1</v>
      </c>
      <c r="B142" s="6">
        <v>2</v>
      </c>
      <c r="C142" s="6">
        <v>3</v>
      </c>
      <c r="D142" s="6">
        <v>4</v>
      </c>
      <c r="E142" s="6">
        <v>5</v>
      </c>
      <c r="F142" s="6">
        <v>6</v>
      </c>
      <c r="G142" s="6">
        <v>7</v>
      </c>
      <c r="H142" s="6">
        <v>8</v>
      </c>
      <c r="I142" s="6">
        <v>9</v>
      </c>
      <c r="J142" s="6">
        <v>10</v>
      </c>
      <c r="K142" s="6">
        <v>11</v>
      </c>
      <c r="L142" s="6">
        <v>12</v>
      </c>
      <c r="M142" s="6">
        <v>13</v>
      </c>
      <c r="N142" s="6">
        <v>14</v>
      </c>
      <c r="O142" s="6">
        <v>15</v>
      </c>
      <c r="P142" s="6">
        <v>16</v>
      </c>
    </row>
    <row r="143" spans="1:16" ht="18" customHeight="1">
      <c r="A143" s="8">
        <v>1</v>
      </c>
      <c r="B143" s="13" t="s">
        <v>10</v>
      </c>
      <c r="C143" s="8">
        <v>8</v>
      </c>
      <c r="D143" s="8"/>
      <c r="E143" s="8"/>
      <c r="F143" s="8"/>
      <c r="G143" s="8" t="s">
        <v>18</v>
      </c>
      <c r="H143" s="8">
        <v>8</v>
      </c>
      <c r="I143" s="8"/>
      <c r="J143" s="8"/>
      <c r="K143" s="8"/>
      <c r="L143" s="8"/>
      <c r="M143" s="8"/>
      <c r="N143" s="8"/>
      <c r="O143" s="8"/>
      <c r="P143" s="36">
        <v>175</v>
      </c>
    </row>
    <row r="144" spans="1:16" ht="18" customHeight="1">
      <c r="A144" s="8">
        <v>2</v>
      </c>
      <c r="B144" s="13" t="s">
        <v>13</v>
      </c>
      <c r="C144" s="8">
        <v>3</v>
      </c>
      <c r="D144" s="8"/>
      <c r="E144" s="8"/>
      <c r="F144" s="8"/>
      <c r="G144" s="8" t="s">
        <v>20</v>
      </c>
      <c r="H144" s="8">
        <v>3</v>
      </c>
      <c r="I144" s="8"/>
      <c r="J144" s="8"/>
      <c r="K144" s="8"/>
      <c r="L144" s="8"/>
      <c r="M144" s="8"/>
      <c r="N144" s="8"/>
      <c r="O144" s="8"/>
      <c r="P144" s="37"/>
    </row>
    <row r="145" spans="1:16" ht="18" customHeight="1">
      <c r="A145" s="8">
        <v>3</v>
      </c>
      <c r="B145" s="13" t="s">
        <v>15</v>
      </c>
      <c r="C145" s="8">
        <v>10</v>
      </c>
      <c r="D145" s="8"/>
      <c r="E145" s="8"/>
      <c r="F145" s="8"/>
      <c r="G145" s="8" t="s">
        <v>21</v>
      </c>
      <c r="H145" s="8">
        <v>2</v>
      </c>
      <c r="I145" s="8"/>
      <c r="J145" s="8"/>
      <c r="K145" s="8"/>
      <c r="L145" s="8">
        <v>8</v>
      </c>
      <c r="M145" s="8"/>
      <c r="N145" s="8"/>
      <c r="O145" s="8"/>
      <c r="P145" s="37"/>
    </row>
    <row r="146" spans="1:16" ht="18" customHeight="1">
      <c r="A146" s="8">
        <v>4</v>
      </c>
      <c r="B146" s="13" t="s">
        <v>16</v>
      </c>
      <c r="C146" s="8"/>
      <c r="D146" s="8">
        <v>1</v>
      </c>
      <c r="E146" s="8"/>
      <c r="F146" s="8"/>
      <c r="G146" s="8" t="s">
        <v>28</v>
      </c>
      <c r="H146" s="8"/>
      <c r="I146" s="8">
        <v>1</v>
      </c>
      <c r="J146" s="8"/>
      <c r="K146" s="8"/>
      <c r="L146" s="8"/>
      <c r="M146" s="8"/>
      <c r="N146" s="8"/>
      <c r="O146" s="8"/>
      <c r="P146" s="37"/>
    </row>
    <row r="147" spans="1:16" ht="18" customHeight="1">
      <c r="A147" s="8">
        <v>5</v>
      </c>
      <c r="B147" s="13" t="s">
        <v>24</v>
      </c>
      <c r="C147" s="8"/>
      <c r="D147" s="8">
        <v>3</v>
      </c>
      <c r="E147" s="8"/>
      <c r="F147" s="8"/>
      <c r="G147" s="8" t="s">
        <v>61</v>
      </c>
      <c r="H147" s="8"/>
      <c r="I147" s="8">
        <v>3</v>
      </c>
      <c r="J147" s="8"/>
      <c r="K147" s="8"/>
      <c r="L147" s="8"/>
      <c r="M147" s="8"/>
      <c r="N147" s="8"/>
      <c r="O147" s="8"/>
      <c r="P147" s="37"/>
    </row>
    <row r="148" spans="1:16" ht="18" customHeight="1">
      <c r="A148" s="8">
        <v>6</v>
      </c>
      <c r="B148" s="14" t="s">
        <v>19</v>
      </c>
      <c r="C148" s="8"/>
      <c r="D148" s="8">
        <v>2</v>
      </c>
      <c r="E148" s="8"/>
      <c r="F148" s="8"/>
      <c r="G148" s="8" t="s">
        <v>28</v>
      </c>
      <c r="H148" s="8"/>
      <c r="I148" s="8">
        <v>1</v>
      </c>
      <c r="J148" s="8"/>
      <c r="K148" s="8"/>
      <c r="L148" s="8"/>
      <c r="M148" s="8">
        <v>1</v>
      </c>
      <c r="N148" s="8"/>
      <c r="O148" s="8"/>
      <c r="P148" s="37"/>
    </row>
    <row r="149" spans="1:16" ht="18" customHeight="1">
      <c r="A149" s="8">
        <v>7</v>
      </c>
      <c r="B149" s="13" t="s">
        <v>38</v>
      </c>
      <c r="C149" s="8"/>
      <c r="D149" s="8"/>
      <c r="E149" s="8">
        <v>4</v>
      </c>
      <c r="F149" s="8"/>
      <c r="G149" s="8" t="s">
        <v>33</v>
      </c>
      <c r="H149" s="8"/>
      <c r="I149" s="8"/>
      <c r="J149" s="8">
        <v>4</v>
      </c>
      <c r="K149" s="8"/>
      <c r="L149" s="8"/>
      <c r="M149" s="8"/>
      <c r="N149" s="8"/>
      <c r="O149" s="8"/>
      <c r="P149" s="37"/>
    </row>
    <row r="150" spans="1:16" ht="18" customHeight="1">
      <c r="A150" s="8">
        <v>8</v>
      </c>
      <c r="B150" s="14" t="s">
        <v>19</v>
      </c>
      <c r="C150" s="8"/>
      <c r="D150" s="8"/>
      <c r="E150" s="8">
        <v>2</v>
      </c>
      <c r="F150" s="8"/>
      <c r="G150" s="8" t="s">
        <v>41</v>
      </c>
      <c r="H150" s="8"/>
      <c r="I150" s="8"/>
      <c r="J150" s="8"/>
      <c r="K150" s="8"/>
      <c r="L150" s="8"/>
      <c r="M150" s="8"/>
      <c r="N150" s="8">
        <v>2</v>
      </c>
      <c r="O150" s="8"/>
      <c r="P150" s="38"/>
    </row>
    <row r="151" spans="1:16" s="4" customFormat="1" ht="18" customHeight="1">
      <c r="A151" s="5"/>
      <c r="B151" s="15" t="s">
        <v>94</v>
      </c>
      <c r="C151" s="5">
        <f>SUM(C143:C150)</f>
        <v>21</v>
      </c>
      <c r="D151" s="5">
        <f t="shared" ref="D151:P151" si="4">SUM(D143:D150)</f>
        <v>6</v>
      </c>
      <c r="E151" s="5">
        <f t="shared" si="4"/>
        <v>6</v>
      </c>
      <c r="F151" s="5">
        <f t="shared" si="4"/>
        <v>0</v>
      </c>
      <c r="G151" s="5"/>
      <c r="H151" s="5">
        <f t="shared" si="4"/>
        <v>13</v>
      </c>
      <c r="I151" s="5">
        <f t="shared" si="4"/>
        <v>5</v>
      </c>
      <c r="J151" s="5">
        <f t="shared" si="4"/>
        <v>4</v>
      </c>
      <c r="K151" s="5">
        <f t="shared" si="4"/>
        <v>0</v>
      </c>
      <c r="L151" s="5">
        <f t="shared" si="4"/>
        <v>8</v>
      </c>
      <c r="M151" s="5">
        <f t="shared" si="4"/>
        <v>1</v>
      </c>
      <c r="N151" s="5">
        <f t="shared" si="4"/>
        <v>2</v>
      </c>
      <c r="O151" s="5">
        <f t="shared" si="4"/>
        <v>0</v>
      </c>
      <c r="P151" s="30">
        <f t="shared" si="4"/>
        <v>175</v>
      </c>
    </row>
    <row r="152" spans="1:16" s="4" customFormat="1" ht="20.100000000000001" customHeight="1">
      <c r="A152" s="15" t="s">
        <v>88</v>
      </c>
      <c r="B152" s="15"/>
      <c r="C152" s="5">
        <f>SUM(C151+C124+C113+C93+C35)</f>
        <v>98</v>
      </c>
      <c r="D152" s="5">
        <f>SUM(D151+D124+D113+D93+D35)</f>
        <v>88</v>
      </c>
      <c r="E152" s="5">
        <f>SUM(E151+E124+E113+E93+E35)</f>
        <v>227</v>
      </c>
      <c r="F152" s="5">
        <f>SUM(F151+F124+F113+F93+F35)</f>
        <v>68</v>
      </c>
      <c r="G152" s="5"/>
      <c r="H152" s="5">
        <f t="shared" ref="H152:P152" si="5">SUM(H151+H124+H113+H93+H35)</f>
        <v>78</v>
      </c>
      <c r="I152" s="5">
        <f t="shared" si="5"/>
        <v>80</v>
      </c>
      <c r="J152" s="5">
        <f t="shared" si="5"/>
        <v>182</v>
      </c>
      <c r="K152" s="5">
        <f t="shared" si="5"/>
        <v>46</v>
      </c>
      <c r="L152" s="5">
        <f t="shared" si="5"/>
        <v>20</v>
      </c>
      <c r="M152" s="5">
        <f t="shared" si="5"/>
        <v>8</v>
      </c>
      <c r="N152" s="5">
        <f t="shared" si="5"/>
        <v>45</v>
      </c>
      <c r="O152" s="5">
        <f t="shared" si="5"/>
        <v>22</v>
      </c>
      <c r="P152" s="30">
        <f t="shared" si="5"/>
        <v>1989.5</v>
      </c>
    </row>
    <row r="153" spans="1:16" ht="20.100000000000001" customHeight="1"/>
    <row r="154" spans="1:16" ht="20.100000000000001" customHeight="1"/>
    <row r="155" spans="1:16" ht="20.100000000000001" customHeight="1"/>
    <row r="156" spans="1:16" ht="20.100000000000001" customHeight="1"/>
    <row r="157" spans="1:16" ht="20.100000000000001" customHeight="1"/>
    <row r="158" spans="1:16" ht="20.100000000000001" customHeight="1"/>
    <row r="159" spans="1:16" ht="20.100000000000001" customHeight="1"/>
    <row r="160" spans="1:16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</sheetData>
  <mergeCells count="50">
    <mergeCell ref="P143:P150"/>
    <mergeCell ref="P107:P108"/>
    <mergeCell ref="P110:P112"/>
    <mergeCell ref="P120:P121"/>
    <mergeCell ref="A132:P132"/>
    <mergeCell ref="P140:P141"/>
    <mergeCell ref="A107:A108"/>
    <mergeCell ref="B107:B108"/>
    <mergeCell ref="C107:F107"/>
    <mergeCell ref="G107:G108"/>
    <mergeCell ref="H107:K107"/>
    <mergeCell ref="L107:O107"/>
    <mergeCell ref="H120:K120"/>
    <mergeCell ref="L120:O120"/>
    <mergeCell ref="A140:A141"/>
    <mergeCell ref="B140:B141"/>
    <mergeCell ref="P49:P66"/>
    <mergeCell ref="P73:P92"/>
    <mergeCell ref="A71:P71"/>
    <mergeCell ref="A100:P100"/>
    <mergeCell ref="A37:P37"/>
    <mergeCell ref="A69:P69"/>
    <mergeCell ref="A98:P98"/>
    <mergeCell ref="L46:O46"/>
    <mergeCell ref="A46:A47"/>
    <mergeCell ref="B46:B47"/>
    <mergeCell ref="C46:F46"/>
    <mergeCell ref="G46:G47"/>
    <mergeCell ref="H46:K46"/>
    <mergeCell ref="B10:B11"/>
    <mergeCell ref="A10:A11"/>
    <mergeCell ref="C10:F10"/>
    <mergeCell ref="L10:O10"/>
    <mergeCell ref="H10:K10"/>
    <mergeCell ref="A1:P1"/>
    <mergeCell ref="C140:F140"/>
    <mergeCell ref="G140:G141"/>
    <mergeCell ref="H140:K140"/>
    <mergeCell ref="L140:O140"/>
    <mergeCell ref="A120:A121"/>
    <mergeCell ref="B120:B121"/>
    <mergeCell ref="C120:F120"/>
    <mergeCell ref="G120:G121"/>
    <mergeCell ref="A130:P130"/>
    <mergeCell ref="A3:P3"/>
    <mergeCell ref="P10:P11"/>
    <mergeCell ref="P13:P34"/>
    <mergeCell ref="A39:P39"/>
    <mergeCell ref="P46:P47"/>
    <mergeCell ref="G10:G11"/>
  </mergeCells>
  <printOptions horizontalCentered="1"/>
  <pageMargins left="1.01" right="0.89" top="0.47" bottom="0.47" header="0.3" footer="0.3"/>
  <pageSetup paperSize="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B12" sqref="B12"/>
    </sheetView>
  </sheetViews>
  <sheetFormatPr defaultRowHeight="15"/>
  <cols>
    <col min="1" max="1" width="9.28515625" style="22" customWidth="1"/>
    <col min="2" max="2" width="47.140625" style="22" customWidth="1"/>
    <col min="3" max="3" width="26.5703125" style="22" customWidth="1"/>
    <col min="4" max="8" width="12.5703125" style="22" customWidth="1"/>
    <col min="9" max="16384" width="9.140625" style="22"/>
  </cols>
  <sheetData>
    <row r="1" spans="1:8" ht="20.100000000000001" customHeight="1">
      <c r="A1" s="32">
        <v>319</v>
      </c>
      <c r="B1" s="32"/>
      <c r="C1" s="32"/>
      <c r="D1" s="32"/>
      <c r="E1" s="32"/>
      <c r="F1" s="32"/>
      <c r="G1" s="32"/>
      <c r="H1" s="32"/>
    </row>
    <row r="2" spans="1:8" ht="20.100000000000001" customHeight="1"/>
    <row r="3" spans="1:8" ht="20.100000000000001" customHeight="1">
      <c r="A3" s="35" t="s">
        <v>93</v>
      </c>
      <c r="B3" s="35"/>
      <c r="C3" s="35"/>
      <c r="D3" s="35"/>
      <c r="E3" s="35"/>
      <c r="F3" s="35"/>
      <c r="G3" s="35"/>
      <c r="H3" s="35"/>
    </row>
    <row r="4" spans="1:8" ht="20.100000000000001" customHeight="1"/>
    <row r="5" spans="1:8" ht="20.100000000000001" customHeight="1">
      <c r="A5" s="42" t="s">
        <v>3</v>
      </c>
      <c r="B5" s="33" t="s">
        <v>4</v>
      </c>
      <c r="C5" s="33" t="s">
        <v>0</v>
      </c>
      <c r="D5" s="33" t="s">
        <v>6</v>
      </c>
      <c r="E5" s="33"/>
      <c r="F5" s="33"/>
      <c r="G5" s="33"/>
      <c r="H5" s="33" t="s">
        <v>5</v>
      </c>
    </row>
    <row r="6" spans="1:8" ht="20.100000000000001" customHeight="1">
      <c r="A6" s="43"/>
      <c r="B6" s="33"/>
      <c r="C6" s="33"/>
      <c r="D6" s="5" t="s">
        <v>90</v>
      </c>
      <c r="E6" s="5" t="s">
        <v>91</v>
      </c>
      <c r="F6" s="5" t="s">
        <v>74</v>
      </c>
      <c r="G6" s="5" t="s">
        <v>92</v>
      </c>
      <c r="H6" s="33"/>
    </row>
    <row r="7" spans="1:8" ht="20.100000000000001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8" ht="20.100000000000001" customHeight="1">
      <c r="A8" s="8">
        <v>1</v>
      </c>
      <c r="B8" s="13" t="s">
        <v>75</v>
      </c>
      <c r="C8" s="8" t="s">
        <v>77</v>
      </c>
      <c r="D8" s="8"/>
      <c r="E8" s="8">
        <v>8</v>
      </c>
      <c r="F8" s="8"/>
      <c r="G8" s="8"/>
      <c r="H8" s="8"/>
    </row>
    <row r="9" spans="1:8" ht="20.100000000000001" customHeight="1">
      <c r="A9" s="8">
        <v>2</v>
      </c>
      <c r="B9" s="13" t="s">
        <v>76</v>
      </c>
      <c r="C9" s="8" t="s">
        <v>78</v>
      </c>
      <c r="D9" s="8"/>
      <c r="E9" s="8"/>
      <c r="F9" s="8">
        <v>14</v>
      </c>
      <c r="G9" s="8"/>
      <c r="H9" s="8"/>
    </row>
    <row r="10" spans="1:8" ht="20.100000000000001" customHeight="1">
      <c r="A10" s="8">
        <v>3</v>
      </c>
      <c r="B10" s="23" t="s">
        <v>89</v>
      </c>
      <c r="C10" s="8" t="s">
        <v>79</v>
      </c>
      <c r="D10" s="8"/>
      <c r="E10" s="8"/>
      <c r="F10" s="8"/>
      <c r="G10" s="8">
        <v>40</v>
      </c>
      <c r="H10" s="8"/>
    </row>
    <row r="11" spans="1:8" ht="20.100000000000001" customHeight="1">
      <c r="A11" s="5"/>
      <c r="B11" s="15" t="s">
        <v>1</v>
      </c>
      <c r="C11" s="5"/>
      <c r="D11" s="5">
        <f>SUM(D8:D10)</f>
        <v>0</v>
      </c>
      <c r="E11" s="5">
        <f>SUM(E8:E10)</f>
        <v>8</v>
      </c>
      <c r="F11" s="5">
        <f t="shared" ref="F11:G11" si="0">SUM(F8:F10)</f>
        <v>14</v>
      </c>
      <c r="G11" s="5">
        <f t="shared" si="0"/>
        <v>40</v>
      </c>
      <c r="H11" s="5"/>
    </row>
  </sheetData>
  <mergeCells count="7">
    <mergeCell ref="A1:H1"/>
    <mergeCell ref="A3:H3"/>
    <mergeCell ref="A5:A6"/>
    <mergeCell ref="B5:B6"/>
    <mergeCell ref="C5:C6"/>
    <mergeCell ref="D5:G5"/>
    <mergeCell ref="H5:H6"/>
  </mergeCells>
  <printOptions horizontalCentered="1"/>
  <pageMargins left="0.98" right="0.89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Horticulture</vt:lpstr>
      <vt:lpstr>MR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</dc:creator>
  <cp:lastModifiedBy>Puia</cp:lastModifiedBy>
  <cp:lastPrinted>2013-03-07T05:34:21Z</cp:lastPrinted>
  <dcterms:created xsi:type="dcterms:W3CDTF">2013-01-23T18:42:04Z</dcterms:created>
  <dcterms:modified xsi:type="dcterms:W3CDTF">2013-03-07T05:34:26Z</dcterms:modified>
</cp:coreProperties>
</file>